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9210"/>
  </bookViews>
  <sheets>
    <sheet name="ds miễn giảm" sheetId="2" r:id="rId1"/>
    <sheet name="vt" sheetId="3" r:id="rId2"/>
  </sheets>
  <externalReferences>
    <externalReference r:id="rId3"/>
  </externalReferences>
  <definedNames>
    <definedName name="_xlnm._FilterDatabase" localSheetId="0" hidden="1">'ds miễn giảm'!$A$3:$T$200</definedName>
    <definedName name="_xlnm.Print_Titles" localSheetId="0">'ds miễn giảm'!$3:$3</definedName>
  </definedNames>
  <calcPr calcId="144525"/>
</workbook>
</file>

<file path=xl/calcChain.xml><?xml version="1.0" encoding="utf-8"?>
<calcChain xmlns="http://schemas.openxmlformats.org/spreadsheetml/2006/main">
  <c r="I12" i="3" l="1"/>
  <c r="I11" i="3"/>
  <c r="I10" i="3"/>
  <c r="I9" i="3"/>
  <c r="I8" i="3"/>
  <c r="I7" i="3"/>
  <c r="I6" i="3"/>
  <c r="I5" i="3"/>
  <c r="I4" i="3"/>
  <c r="I13" i="3" l="1"/>
  <c r="T14" i="2" l="1"/>
  <c r="J7" i="2"/>
  <c r="J6" i="2"/>
  <c r="J5" i="2"/>
  <c r="J4" i="2"/>
  <c r="J199" i="2"/>
  <c r="J198" i="2"/>
  <c r="J188" i="2"/>
  <c r="J169" i="2"/>
  <c r="J165" i="2"/>
  <c r="J144" i="2"/>
  <c r="J143" i="2"/>
  <c r="J105" i="2"/>
  <c r="J200" i="2" l="1"/>
</calcChain>
</file>

<file path=xl/sharedStrings.xml><?xml version="1.0" encoding="utf-8"?>
<sst xmlns="http://schemas.openxmlformats.org/spreadsheetml/2006/main" count="1661" uniqueCount="803">
  <si>
    <t xml:space="preserve">DANH SÁCH MIỄN, GIẢM HỌC PHÍ HỌC KỲ II NĂM HỌC 2018 - 2019 TẠI HÀ NỘI </t>
  </si>
  <si>
    <t>STT</t>
  </si>
  <si>
    <t>MSSV</t>
  </si>
  <si>
    <t>Họ và tên</t>
  </si>
  <si>
    <t>Ngày sinh</t>
  </si>
  <si>
    <t>Lớp</t>
  </si>
  <si>
    <t>Khoa</t>
  </si>
  <si>
    <t>Đối tượng</t>
  </si>
  <si>
    <t xml:space="preserve">Miễn/ giảm </t>
  </si>
  <si>
    <t>Số tài khoản</t>
  </si>
  <si>
    <t>Tên ngân hàng</t>
  </si>
  <si>
    <t>Chi nhánh</t>
  </si>
  <si>
    <t>Ghi chú</t>
  </si>
  <si>
    <t>Mai Đức Anh</t>
  </si>
  <si>
    <t>Tự động hóa K63</t>
  </si>
  <si>
    <t>Khoa Cơ điện</t>
  </si>
  <si>
    <t>CTB</t>
  </si>
  <si>
    <t>BIDV</t>
  </si>
  <si>
    <t>Cầu Giấy</t>
  </si>
  <si>
    <t>0866537302</t>
  </si>
  <si>
    <t>Nguyễn Mai Trường An</t>
  </si>
  <si>
    <t>16/06/97</t>
  </si>
  <si>
    <t>Quản lý đất đai K60</t>
  </si>
  <si>
    <t>Khoa Trắc địa</t>
  </si>
  <si>
    <t>0916751911</t>
  </si>
  <si>
    <t>Lô Văn Hằng</t>
  </si>
  <si>
    <t>20/03/97</t>
  </si>
  <si>
    <t>CNgh</t>
  </si>
  <si>
    <t>0961012155</t>
  </si>
  <si>
    <t xml:space="preserve">Trần Văn Thùy </t>
  </si>
  <si>
    <t>14/2/1995</t>
  </si>
  <si>
    <t>LT Khai thác K62</t>
  </si>
  <si>
    <t>Khoa Mỏ</t>
  </si>
  <si>
    <t>0976213931</t>
  </si>
  <si>
    <t>Nguyễn Tiến Lộc</t>
  </si>
  <si>
    <t>15/02/96</t>
  </si>
  <si>
    <t>Tin học Mỏ K59</t>
  </si>
  <si>
    <t>Khoa CNTT</t>
  </si>
  <si>
    <t>01635274019</t>
  </si>
  <si>
    <t>Đỗ Thị Trung Anh</t>
  </si>
  <si>
    <t>22/06/96</t>
  </si>
  <si>
    <t>Tuyển khoáng B K59</t>
  </si>
  <si>
    <t>TNLĐ</t>
  </si>
  <si>
    <t>0396415504</t>
  </si>
  <si>
    <t>Hoàng Bá  Duẩn</t>
  </si>
  <si>
    <t>14/10/1998</t>
  </si>
  <si>
    <t>Hệ thống điện B K61</t>
  </si>
  <si>
    <t>01633213388</t>
  </si>
  <si>
    <t>Lê Thanh Giang</t>
  </si>
  <si>
    <t>11/07/96</t>
  </si>
  <si>
    <t>Tự động hóa B K59</t>
  </si>
  <si>
    <t>0972110796</t>
  </si>
  <si>
    <t>Phạm Bá Giáp</t>
  </si>
  <si>
    <t>17/12/1995</t>
  </si>
  <si>
    <t>Trắc địa A K60</t>
  </si>
  <si>
    <t>CĐHH</t>
  </si>
  <si>
    <t>0398484879</t>
  </si>
  <si>
    <t>Nguyễn Đức Thắng</t>
  </si>
  <si>
    <t>30/8/1999</t>
  </si>
  <si>
    <t>KH máy tính ƯD B K62</t>
  </si>
  <si>
    <t>0347646698</t>
  </si>
  <si>
    <t>Nguyễn Trương Việt Hùng</t>
  </si>
  <si>
    <t>22/12/96</t>
  </si>
  <si>
    <t>Khoan khai thác A K59</t>
  </si>
  <si>
    <t>Khoa Dầu khí</t>
  </si>
  <si>
    <t>0813549981</t>
  </si>
  <si>
    <t>Mã Văn Chiến</t>
  </si>
  <si>
    <t>28/07/97</t>
  </si>
  <si>
    <t>Lọc hóa dầu A K60</t>
  </si>
  <si>
    <t>0386060891</t>
  </si>
  <si>
    <t>Trần Văn Trường</t>
  </si>
  <si>
    <t>20/06/94</t>
  </si>
  <si>
    <t>Mạng máy tính A K59</t>
  </si>
  <si>
    <t>CBB</t>
  </si>
  <si>
    <t>0382382129</t>
  </si>
  <si>
    <t>Lý Văn Thắng</t>
  </si>
  <si>
    <t>29/02/96</t>
  </si>
  <si>
    <t>Địa vật lý K59</t>
  </si>
  <si>
    <t>HNgh</t>
  </si>
  <si>
    <t>0385305028</t>
  </si>
  <si>
    <t>Bùi Xuân Quỳnh</t>
  </si>
  <si>
    <t>10/06/94</t>
  </si>
  <si>
    <t>KT môi trường A K60</t>
  </si>
  <si>
    <t>Khoa Môi trường</t>
  </si>
  <si>
    <t>ĐBKK</t>
  </si>
  <si>
    <t>0976865822</t>
  </si>
  <si>
    <t>Chang A Sa</t>
  </si>
  <si>
    <t>29/08/96</t>
  </si>
  <si>
    <t>Trịnh Thanh Tùng</t>
  </si>
  <si>
    <t>23/7/1999</t>
  </si>
  <si>
    <t>Điện khí hóa K62</t>
  </si>
  <si>
    <t>0385789942</t>
  </si>
  <si>
    <t>Lê Đình Hoạt</t>
  </si>
  <si>
    <t>15/02/97</t>
  </si>
  <si>
    <t>Khai thác B K60</t>
  </si>
  <si>
    <t>0967760440</t>
  </si>
  <si>
    <t>Nguyễn Xuân Khoải</t>
  </si>
  <si>
    <t>07/02/1998</t>
  </si>
  <si>
    <t>Hạ tầng cơ sở K61</t>
  </si>
  <si>
    <t>Khoa Xây dựng</t>
  </si>
  <si>
    <t>0349310202</t>
  </si>
  <si>
    <t>Đỗ Mạnh Cường</t>
  </si>
  <si>
    <t>29/5/1996</t>
  </si>
  <si>
    <t>0974892777</t>
  </si>
  <si>
    <t xml:space="preserve">Ngô Thị Duyên </t>
  </si>
  <si>
    <t>Lọc hóa dầu K61</t>
  </si>
  <si>
    <t>0399179015</t>
  </si>
  <si>
    <t>Thào A Hử</t>
  </si>
  <si>
    <t>12/09/96</t>
  </si>
  <si>
    <t>Khai thác C K59</t>
  </si>
  <si>
    <t>0986743031</t>
  </si>
  <si>
    <t>Trần Văn Hiệp</t>
  </si>
  <si>
    <t>29/9/1998</t>
  </si>
  <si>
    <t>0329378800</t>
  </si>
  <si>
    <t>Đinh Mỹ Hoa</t>
  </si>
  <si>
    <t>16/2/96</t>
  </si>
  <si>
    <t>Lọc hóa dầu A K59</t>
  </si>
  <si>
    <t>0386238633</t>
  </si>
  <si>
    <t>Phạm Văn Vỹ</t>
  </si>
  <si>
    <t>02/02/96</t>
  </si>
  <si>
    <t>Trắc địa K60</t>
  </si>
  <si>
    <t>0966594644</t>
  </si>
  <si>
    <t>Trương Việt Hoàng</t>
  </si>
  <si>
    <t>Địa vật lý K61</t>
  </si>
  <si>
    <t>01629443838</t>
  </si>
  <si>
    <t>Phạm Văn Tuân</t>
  </si>
  <si>
    <t>14/05/95</t>
  </si>
  <si>
    <t>Trắc địa Mỏ K59</t>
  </si>
  <si>
    <t>0327572212</t>
  </si>
  <si>
    <t>Lê Đức Long</t>
  </si>
  <si>
    <t>0334222010</t>
  </si>
  <si>
    <t>Nguyễn Văn Huy</t>
  </si>
  <si>
    <t>03/05/96</t>
  </si>
  <si>
    <t>0971058636</t>
  </si>
  <si>
    <t>Phí Ngọc Kiêm</t>
  </si>
  <si>
    <t>22/3/1995</t>
  </si>
  <si>
    <t>Tự động hóa A K59</t>
  </si>
  <si>
    <t>01659196243</t>
  </si>
  <si>
    <t>Vi Thị  Hiền</t>
  </si>
  <si>
    <t>23/9/97</t>
  </si>
  <si>
    <t>0373060973</t>
  </si>
  <si>
    <t>Vũ Ngọc Anh Thư</t>
  </si>
  <si>
    <t>20/12/2000</t>
  </si>
  <si>
    <t>MC</t>
  </si>
  <si>
    <t>0373270906</t>
  </si>
  <si>
    <t>Lý Thị Phương</t>
  </si>
  <si>
    <t>16/10/97</t>
  </si>
  <si>
    <t>Địa chính K60</t>
  </si>
  <si>
    <t>0914187720</t>
  </si>
  <si>
    <t>Phan Văn Lưu</t>
  </si>
  <si>
    <t>18/7/1999</t>
  </si>
  <si>
    <t>Lọc hóa dầu K62</t>
  </si>
  <si>
    <t>0865409014</t>
  </si>
  <si>
    <t>Trần Mạnh Đức</t>
  </si>
  <si>
    <t>19/2/97</t>
  </si>
  <si>
    <t>Khoan khai thác K60</t>
  </si>
  <si>
    <t>0326897647</t>
  </si>
  <si>
    <t>Trần Quang Đại</t>
  </si>
  <si>
    <t>17/11/2000</t>
  </si>
  <si>
    <t>Lọc hóa dầu K63</t>
  </si>
  <si>
    <t>0947660605</t>
  </si>
  <si>
    <t>Nguyễn Phương Anh</t>
  </si>
  <si>
    <t>27/09/98</t>
  </si>
  <si>
    <t>Kế toán C K61</t>
  </si>
  <si>
    <t>khoa Kinh tế và QTKD</t>
  </si>
  <si>
    <t>0387322888</t>
  </si>
  <si>
    <t>Nguyễn Trung Kiên</t>
  </si>
  <si>
    <t>01/04/96</t>
  </si>
  <si>
    <t>Tin học Trắc địa K59</t>
  </si>
  <si>
    <t>0961188328</t>
  </si>
  <si>
    <t>Lâm Thị Huệ</t>
  </si>
  <si>
    <t>07/07/96</t>
  </si>
  <si>
    <t>Địa chất A K59</t>
  </si>
  <si>
    <t>0974496851</t>
  </si>
  <si>
    <t>Vũ Đình Thơm</t>
  </si>
  <si>
    <t>29/10/95</t>
  </si>
  <si>
    <t>Máy và TB Dầu khí K59</t>
  </si>
  <si>
    <t>0984607951</t>
  </si>
  <si>
    <t>Nguyễn Thị Thanh Vân</t>
  </si>
  <si>
    <t>21/1/1998</t>
  </si>
  <si>
    <t>QTKD B K61</t>
  </si>
  <si>
    <t>0362211118</t>
  </si>
  <si>
    <t>Phạm Văn Tính</t>
  </si>
  <si>
    <t>0363418634</t>
  </si>
  <si>
    <t>Phương Thị Như</t>
  </si>
  <si>
    <t>01/11/97</t>
  </si>
  <si>
    <t>Địa sinh thái B K60</t>
  </si>
  <si>
    <t>0352096113</t>
  </si>
  <si>
    <t>Lê Công Hùng</t>
  </si>
  <si>
    <t>10/05/1997</t>
  </si>
  <si>
    <t>Khoan khai thác K61</t>
  </si>
  <si>
    <t>03929744545</t>
  </si>
  <si>
    <t>Trịnh Đức Phú</t>
  </si>
  <si>
    <t>28/12/1999</t>
  </si>
  <si>
    <t>CNTT B K62</t>
  </si>
  <si>
    <t>0398392070</t>
  </si>
  <si>
    <t>Phạm Thị Nguyệt</t>
  </si>
  <si>
    <t>QTKD B K60</t>
  </si>
  <si>
    <t>0963347106</t>
  </si>
  <si>
    <t>Trần Đức Thịnh</t>
  </si>
  <si>
    <t>20/9/1998</t>
  </si>
  <si>
    <t>KT môi trường K61</t>
  </si>
  <si>
    <t>0949874201</t>
  </si>
  <si>
    <t>Nguyễn Minh Ngọc</t>
  </si>
  <si>
    <t>25/01/95</t>
  </si>
  <si>
    <t>Hệ thống điện K59</t>
  </si>
  <si>
    <t>0395666623</t>
  </si>
  <si>
    <t>Hoàng Đức Tôn</t>
  </si>
  <si>
    <t>15/01/97</t>
  </si>
  <si>
    <t>Điện - Điện tử A K60</t>
  </si>
  <si>
    <t>0355415675</t>
  </si>
  <si>
    <t>Bùi Thị Thanh Lan</t>
  </si>
  <si>
    <t>12/02/97</t>
  </si>
  <si>
    <t>Địa vật lý K60</t>
  </si>
  <si>
    <t>0788337901</t>
  </si>
  <si>
    <t>Nguyễn Như Lượng</t>
  </si>
  <si>
    <t>22/07/96</t>
  </si>
  <si>
    <t>Địa chính B K59</t>
  </si>
  <si>
    <t>0392089690</t>
  </si>
  <si>
    <t>Phạm Hồ Nam</t>
  </si>
  <si>
    <t>Cơ điện A K62</t>
  </si>
  <si>
    <t>0392701230</t>
  </si>
  <si>
    <t>Lê Kỳ Nam</t>
  </si>
  <si>
    <t>19/02/96</t>
  </si>
  <si>
    <t>ĐCTV B K59</t>
  </si>
  <si>
    <t>0396216545</t>
  </si>
  <si>
    <t>Hoàng Tiến Thành</t>
  </si>
  <si>
    <t>Cơ khí ô tô K62</t>
  </si>
  <si>
    <t>0393062774</t>
  </si>
  <si>
    <t>Ngô Xuân Đức</t>
  </si>
  <si>
    <t>03/04/97</t>
  </si>
  <si>
    <t>Hệ thống điện K60</t>
  </si>
  <si>
    <t>0987384568</t>
  </si>
  <si>
    <t>Nguyễn Xuân Sâm</t>
  </si>
  <si>
    <t>04/10/96</t>
  </si>
  <si>
    <t>0342258386</t>
  </si>
  <si>
    <t>Nguyễn Thanh Hải</t>
  </si>
  <si>
    <t>04/11/97</t>
  </si>
  <si>
    <t>0338377900</t>
  </si>
  <si>
    <t>Hoàng Văn Thanh</t>
  </si>
  <si>
    <t>19/09/96</t>
  </si>
  <si>
    <t>XD DD CN B K59</t>
  </si>
  <si>
    <t>0969504147</t>
  </si>
  <si>
    <t>Đỗ Xuân Hiếu</t>
  </si>
  <si>
    <t>Địa chất K63</t>
  </si>
  <si>
    <t>0912340165</t>
  </si>
  <si>
    <t>Bùi Thị Thu</t>
  </si>
  <si>
    <t>21/9/1996</t>
  </si>
  <si>
    <t>Trắc địa A K59</t>
  </si>
  <si>
    <t>0823467291</t>
  </si>
  <si>
    <t>Bế Văn Cương</t>
  </si>
  <si>
    <t>15/09/97</t>
  </si>
  <si>
    <t>Khai thác A K60</t>
  </si>
  <si>
    <t>0868153995</t>
  </si>
  <si>
    <t>Trịnh Thu Hương</t>
  </si>
  <si>
    <t>Tin học Kinh tế K62</t>
  </si>
  <si>
    <t>0971779823</t>
  </si>
  <si>
    <t>Lương Quang Chiến</t>
  </si>
  <si>
    <t>19/01/95</t>
  </si>
  <si>
    <t>0967828061</t>
  </si>
  <si>
    <t>Trần Đức Thành</t>
  </si>
  <si>
    <t>0964262686</t>
  </si>
  <si>
    <t>Nguyễn Tuấn Anh</t>
  </si>
  <si>
    <t>18/11/1996</t>
  </si>
  <si>
    <t>LT CNTT K62</t>
  </si>
  <si>
    <t>0983935871</t>
  </si>
  <si>
    <t>Hoàng Văn Quang</t>
  </si>
  <si>
    <t>Khai thác A K59</t>
  </si>
  <si>
    <t>0347209934</t>
  </si>
  <si>
    <t>Lê Hữu Thắng</t>
  </si>
  <si>
    <t>09/08/95</t>
  </si>
  <si>
    <t>0373233095</t>
  </si>
  <si>
    <t>Vũ Thị  Hồng</t>
  </si>
  <si>
    <t>16/11/98</t>
  </si>
  <si>
    <t>QTKD C K61</t>
  </si>
  <si>
    <t>0977105625</t>
  </si>
  <si>
    <t>Lê Thị Nguyện</t>
  </si>
  <si>
    <t>23/5/1998</t>
  </si>
  <si>
    <t>CTTT K7</t>
  </si>
  <si>
    <t>CTTT</t>
  </si>
  <si>
    <t>ViettinBank</t>
  </si>
  <si>
    <t>Tây Hà Nội</t>
  </si>
  <si>
    <t>0962408224</t>
  </si>
  <si>
    <t>Đỗ Hoàng Sơn</t>
  </si>
  <si>
    <t>15/9/1998</t>
  </si>
  <si>
    <t>Uông Bí - QN</t>
  </si>
  <si>
    <t>0967083385</t>
  </si>
  <si>
    <t>Mai Sỹ Hùng</t>
  </si>
  <si>
    <t>10/06/97</t>
  </si>
  <si>
    <t>Mạng máy tính K60</t>
  </si>
  <si>
    <t>0337049856</t>
  </si>
  <si>
    <t>Nguyễn Tiến An</t>
  </si>
  <si>
    <t>16/03/96</t>
  </si>
  <si>
    <t>XD DD CN A K59</t>
  </si>
  <si>
    <t>0979026113</t>
  </si>
  <si>
    <t>Nguyễn Minh Tân</t>
  </si>
  <si>
    <t>15/01/96</t>
  </si>
  <si>
    <t>Hạ tầng cơ sở K59</t>
  </si>
  <si>
    <t>0988062577</t>
  </si>
  <si>
    <t>Bùi Minh Ngọc</t>
  </si>
  <si>
    <t>Kế toán B K62</t>
  </si>
  <si>
    <t>0326494103</t>
  </si>
  <si>
    <t>Nguyễn Văn Hoán</t>
  </si>
  <si>
    <t>01/10/96</t>
  </si>
  <si>
    <t>0936053073</t>
  </si>
  <si>
    <t xml:space="preserve">Đỗ Văn Phương </t>
  </si>
  <si>
    <t>0975643765</t>
  </si>
  <si>
    <t>Quách Văn Cảnh</t>
  </si>
  <si>
    <t>0973137312</t>
  </si>
  <si>
    <t>Thái Triệu Anh</t>
  </si>
  <si>
    <t>Kế toán E K62</t>
  </si>
  <si>
    <t>0826073833</t>
  </si>
  <si>
    <t>Trần Đức Tuấn</t>
  </si>
  <si>
    <t>0974877658</t>
  </si>
  <si>
    <t>Kiều Thị Hồng  Nhung</t>
  </si>
  <si>
    <t>Kế toán G K61</t>
  </si>
  <si>
    <t>0966224015</t>
  </si>
  <si>
    <t>Nguyễn Trung Bắc</t>
  </si>
  <si>
    <t>30/10/1997</t>
  </si>
  <si>
    <t>Bản đồ K60</t>
  </si>
  <si>
    <t>Lê Đạt Xuân Thành</t>
  </si>
  <si>
    <t>20/4/1998</t>
  </si>
  <si>
    <t>Điện khí hóa K61</t>
  </si>
  <si>
    <t>0367891106</t>
  </si>
  <si>
    <t>Mai Công Hiệp</t>
  </si>
  <si>
    <t>22/5/1997</t>
  </si>
  <si>
    <t>0987222058</t>
  </si>
  <si>
    <t>Công Đức Tiên</t>
  </si>
  <si>
    <t>27/04/97</t>
  </si>
  <si>
    <t>Địa chất K60</t>
  </si>
  <si>
    <t>0352008831</t>
  </si>
  <si>
    <t>Trịnh Thị Mai Hương</t>
  </si>
  <si>
    <t>13/3/98</t>
  </si>
  <si>
    <t>0911805045</t>
  </si>
  <si>
    <t>Bế Ngọc Chiến</t>
  </si>
  <si>
    <t>Khai thác B K59</t>
  </si>
  <si>
    <t>0967792411</t>
  </si>
  <si>
    <t>Hà Văn Cường</t>
  </si>
  <si>
    <t>26/2/1996</t>
  </si>
  <si>
    <t>Tuyển luyện quặng KL K59</t>
  </si>
  <si>
    <t>0348329968</t>
  </si>
  <si>
    <t>Nguyễn Quang Trưởng</t>
  </si>
  <si>
    <t>18/09/95</t>
  </si>
  <si>
    <t>QTKD C K60</t>
  </si>
  <si>
    <t>0327809521</t>
  </si>
  <si>
    <t>Đinh Hồ Bắc</t>
  </si>
  <si>
    <t>Quản lý đất đai K63</t>
  </si>
  <si>
    <t>0342431560</t>
  </si>
  <si>
    <t>Tráng A Thào</t>
  </si>
  <si>
    <t>17/03/95</t>
  </si>
  <si>
    <t>0393296864</t>
  </si>
  <si>
    <t>Nguyễn Quang Hiển</t>
  </si>
  <si>
    <t>06/10/96</t>
  </si>
  <si>
    <t>Lọc hóa dầu B K59</t>
  </si>
  <si>
    <t>0904684394</t>
  </si>
  <si>
    <t>CTTT14210149</t>
  </si>
  <si>
    <t xml:space="preserve">Chu Thanh Hoan </t>
  </si>
  <si>
    <t>CTTT K5</t>
  </si>
  <si>
    <t>0396891769</t>
  </si>
  <si>
    <t>CTTT14210147</t>
  </si>
  <si>
    <t xml:space="preserve">Lương Ngọc Hân </t>
  </si>
  <si>
    <t>17/10/96</t>
  </si>
  <si>
    <t>0974370554</t>
  </si>
  <si>
    <t>CTTT14210115</t>
  </si>
  <si>
    <t xml:space="preserve">Nguyễn Thu Nguyệt </t>
  </si>
  <si>
    <t>14/07/96</t>
  </si>
  <si>
    <t>0985903354</t>
  </si>
  <si>
    <t>CTTT14210163</t>
  </si>
  <si>
    <t xml:space="preserve">Trần Thị Tâm </t>
  </si>
  <si>
    <t>05/11/96</t>
  </si>
  <si>
    <t>0965794008</t>
  </si>
  <si>
    <t>Bùi Thị Ngân</t>
  </si>
  <si>
    <t>Tin học Kinh tế K61</t>
  </si>
  <si>
    <t>0974304229</t>
  </si>
  <si>
    <t>Lương Thị Ngọc</t>
  </si>
  <si>
    <t>20/11/1998</t>
  </si>
  <si>
    <t>KhT</t>
  </si>
  <si>
    <t>0856505240</t>
  </si>
  <si>
    <t>Nguyễn Văn Hiếu</t>
  </si>
  <si>
    <t>11/06/98</t>
  </si>
  <si>
    <t>0357311116</t>
  </si>
  <si>
    <t>Nguyễn Như Dũng</t>
  </si>
  <si>
    <t>25/02/97</t>
  </si>
  <si>
    <t>0961741295</t>
  </si>
  <si>
    <t>Hoàng Văn Hợp</t>
  </si>
  <si>
    <t>14/12/97</t>
  </si>
  <si>
    <t>Điện - Điện tử C K61</t>
  </si>
  <si>
    <t>0985630395</t>
  </si>
  <si>
    <t>Bùi Thanh Huyền</t>
  </si>
  <si>
    <t>24/7/1999</t>
  </si>
  <si>
    <t>Kế toán A K62</t>
  </si>
  <si>
    <t>0989250560</t>
  </si>
  <si>
    <t>Đậu Văn Tú</t>
  </si>
  <si>
    <t>Máy và TB Mỏ K59</t>
  </si>
  <si>
    <t>0374795240</t>
  </si>
  <si>
    <t>Bùi Quốc Cường</t>
  </si>
  <si>
    <t>21/07/95</t>
  </si>
  <si>
    <t>0706005678</t>
  </si>
  <si>
    <t xml:space="preserve">Công Thị Huyền </t>
  </si>
  <si>
    <t>19/03/98</t>
  </si>
  <si>
    <t>Kế toán A K61</t>
  </si>
  <si>
    <t>0346330521</t>
  </si>
  <si>
    <t>Lê Xuân Cường</t>
  </si>
  <si>
    <t>26/11/1998</t>
  </si>
  <si>
    <t>Mạng máy tính C K62</t>
  </si>
  <si>
    <t>0961959056</t>
  </si>
  <si>
    <t>Đỗ Thị Hạ</t>
  </si>
  <si>
    <t>0327007495</t>
  </si>
  <si>
    <t>Đặng Thị Thu</t>
  </si>
  <si>
    <t>13/10/1998</t>
  </si>
  <si>
    <t>Tuyển khoáng K61</t>
  </si>
  <si>
    <t>0976580314</t>
  </si>
  <si>
    <t>Phan Thị Thùy Dương</t>
  </si>
  <si>
    <t>14/8/1997</t>
  </si>
  <si>
    <t>Tuyển khoáng K60</t>
  </si>
  <si>
    <t>BNN</t>
  </si>
  <si>
    <t>0967980534</t>
  </si>
  <si>
    <t>Nguyễn Việt Đức</t>
  </si>
  <si>
    <t>27/08/97</t>
  </si>
  <si>
    <t>ĐCCT - ĐKT K60</t>
  </si>
  <si>
    <t>0913137808</t>
  </si>
  <si>
    <t>Nguyễn Thọ Lượng</t>
  </si>
  <si>
    <t>06/05/97</t>
  </si>
  <si>
    <t>0985376457</t>
  </si>
  <si>
    <t>Bùi Thị Thảo</t>
  </si>
  <si>
    <t>22/10/2000</t>
  </si>
  <si>
    <t>0346104201</t>
  </si>
  <si>
    <t>Nguyễn Mạnh Tuấn</t>
  </si>
  <si>
    <t>Khai thác G K59</t>
  </si>
  <si>
    <t>0386916118</t>
  </si>
  <si>
    <t>Đào Thị Thương</t>
  </si>
  <si>
    <t>Kế toán B K61</t>
  </si>
  <si>
    <t>0965847213</t>
  </si>
  <si>
    <t>Tống Thị Lợi</t>
  </si>
  <si>
    <t>14/08/96</t>
  </si>
  <si>
    <t>KT môi trường B K59</t>
  </si>
  <si>
    <t>0347173607</t>
  </si>
  <si>
    <t>Trần Ngọc Sơn</t>
  </si>
  <si>
    <t>17/01/96</t>
  </si>
  <si>
    <t>Điện khí hóa K59</t>
  </si>
  <si>
    <t>0387896899</t>
  </si>
  <si>
    <t>Trịnh Văn Mạnh</t>
  </si>
  <si>
    <t>15/02/94</t>
  </si>
  <si>
    <t>Khoan khai thác B K59</t>
  </si>
  <si>
    <t>0984936107</t>
  </si>
  <si>
    <t>Trần Hồng Sơn</t>
  </si>
  <si>
    <t>Điện - Điện tử B K61</t>
  </si>
  <si>
    <t>0326331698</t>
  </si>
  <si>
    <t>Lạc Văn Khánh</t>
  </si>
  <si>
    <t>26/10/98</t>
  </si>
  <si>
    <t>Khai thác K61</t>
  </si>
  <si>
    <t>0355282624</t>
  </si>
  <si>
    <t>Nguyễn Thanh Thìn</t>
  </si>
  <si>
    <t>Tam Điệp</t>
  </si>
  <si>
    <t>03677774005</t>
  </si>
  <si>
    <t>Đinh Trọng Khôi</t>
  </si>
  <si>
    <t>25/10/94</t>
  </si>
  <si>
    <t>XD DD CN B K60</t>
  </si>
  <si>
    <t>0383389345</t>
  </si>
  <si>
    <t>Nguyễn Cảnh Vinh</t>
  </si>
  <si>
    <t>28/03/97</t>
  </si>
  <si>
    <t>0346445169</t>
  </si>
  <si>
    <t>Nguyễn Thị Cư</t>
  </si>
  <si>
    <t>Kế toán B K63</t>
  </si>
  <si>
    <t>0376865473</t>
  </si>
  <si>
    <t>Vũ Minh Thành</t>
  </si>
  <si>
    <t>14/5/1999</t>
  </si>
  <si>
    <t>Chế tạo máy K62</t>
  </si>
  <si>
    <t>0969520124</t>
  </si>
  <si>
    <t>Lê Thành Trung</t>
  </si>
  <si>
    <t>24/7/1998</t>
  </si>
  <si>
    <t>0335343777</t>
  </si>
  <si>
    <t>Lãnh Thị Uyên</t>
  </si>
  <si>
    <t>19/9/1998</t>
  </si>
  <si>
    <t>Mạng máy tính A K62</t>
  </si>
  <si>
    <t>0339252828</t>
  </si>
  <si>
    <t>Hoàng Văn Diện</t>
  </si>
  <si>
    <t>0397669191</t>
  </si>
  <si>
    <t>Nguyễn Anh Thanh</t>
  </si>
  <si>
    <t>09/06/97</t>
  </si>
  <si>
    <t>Tự động hóa A K60</t>
  </si>
  <si>
    <t>0583288892</t>
  </si>
  <si>
    <t>Trần Thị Hưởng</t>
  </si>
  <si>
    <t>23/07/96</t>
  </si>
  <si>
    <t>0347996755</t>
  </si>
  <si>
    <t>Nguyễn Thị Linh</t>
  </si>
  <si>
    <t>14/10/2000</t>
  </si>
  <si>
    <t>0392872114</t>
  </si>
  <si>
    <t>Nguyễn Tất Lợi</t>
  </si>
  <si>
    <t>5/3//1997</t>
  </si>
  <si>
    <t>Máy và TĐ thủy khí K60</t>
  </si>
  <si>
    <t>Bắc Từ Liêm</t>
  </si>
  <si>
    <t>0961332394</t>
  </si>
  <si>
    <t>Chảo Láo Lở</t>
  </si>
  <si>
    <t>28/09/95</t>
  </si>
  <si>
    <t>Điện khí hóa K60</t>
  </si>
  <si>
    <t>0399133244</t>
  </si>
  <si>
    <t>Hoàng Văn Linh</t>
  </si>
  <si>
    <t>09/03/96</t>
  </si>
  <si>
    <t>0972859391</t>
  </si>
  <si>
    <t>Nguyễn Văn Chung</t>
  </si>
  <si>
    <t>16/6/1997</t>
  </si>
  <si>
    <t>Hạ tầng cơ sở K62</t>
  </si>
  <si>
    <t>0967622824</t>
  </si>
  <si>
    <t>Nguyễn Thị Giang</t>
  </si>
  <si>
    <t>Tự động hóa A K62</t>
  </si>
  <si>
    <t>01693396804</t>
  </si>
  <si>
    <t>Trần Huy Hoàng</t>
  </si>
  <si>
    <t>02/03/97</t>
  </si>
  <si>
    <t>0972149870</t>
  </si>
  <si>
    <t>Ma Văn Hà</t>
  </si>
  <si>
    <t>0974524731</t>
  </si>
  <si>
    <t>Lê Thị  Dung</t>
  </si>
  <si>
    <t>01697148555</t>
  </si>
  <si>
    <t>Hoàng Yến Vi</t>
  </si>
  <si>
    <t>Quản trị kinh doanh A K63</t>
  </si>
  <si>
    <t>0972368068</t>
  </si>
  <si>
    <t>21/9/1998</t>
  </si>
  <si>
    <t>Kế toán D K61</t>
  </si>
  <si>
    <t>0911046198</t>
  </si>
  <si>
    <t>Hà Thị Chi</t>
  </si>
  <si>
    <t>27/07/2000</t>
  </si>
  <si>
    <t>Quản trị kinh doanh K63</t>
  </si>
  <si>
    <t>0342276337</t>
  </si>
  <si>
    <t>Lưu Thúy Hà</t>
  </si>
  <si>
    <t>0399854709</t>
  </si>
  <si>
    <t>Trần Văn Hiển</t>
  </si>
  <si>
    <t>21/7/1998</t>
  </si>
  <si>
    <t>CN chế tạo máy A K61</t>
  </si>
  <si>
    <t>0394049882</t>
  </si>
  <si>
    <t>Nguyễn Thành Luân</t>
  </si>
  <si>
    <t>01/06/96</t>
  </si>
  <si>
    <t>0917802388</t>
  </si>
  <si>
    <t>Trần Chiêu Minh</t>
  </si>
  <si>
    <t>22/1/1999</t>
  </si>
  <si>
    <t>Thiết bị dầu khí K62</t>
  </si>
  <si>
    <t>0868640613</t>
  </si>
  <si>
    <t>Lưu Thị Nga</t>
  </si>
  <si>
    <t>20/7/98</t>
  </si>
  <si>
    <t>Khoa Kinh tế và QTKD</t>
  </si>
  <si>
    <t>Bắc Giang</t>
  </si>
  <si>
    <t>0354097111</t>
  </si>
  <si>
    <t>Trần Thị Trang</t>
  </si>
  <si>
    <t>21/11/97</t>
  </si>
  <si>
    <t>0356751102</t>
  </si>
  <si>
    <t>Lê Anh Đức</t>
  </si>
  <si>
    <t>Vietinbank</t>
  </si>
  <si>
    <t>0911799797</t>
  </si>
  <si>
    <t>Phạm Quang Huy</t>
  </si>
  <si>
    <t>04/07/97</t>
  </si>
  <si>
    <t>Trắc địa Mỏ K60</t>
  </si>
  <si>
    <t>01685997720</t>
  </si>
  <si>
    <t>Nguyễn Minh Chiến</t>
  </si>
  <si>
    <t>Tự động hóa A K61</t>
  </si>
  <si>
    <t>0393678666</t>
  </si>
  <si>
    <t>Bùi Thị Hiên</t>
  </si>
  <si>
    <t>21/03/1996</t>
  </si>
  <si>
    <t>0336701095</t>
  </si>
  <si>
    <t>Nguyễn Như Quyền</t>
  </si>
  <si>
    <t>13/4/1999</t>
  </si>
  <si>
    <t>Địa chất K62</t>
  </si>
  <si>
    <t>0987769344</t>
  </si>
  <si>
    <t>Phạm Thị Thơm</t>
  </si>
  <si>
    <t>17/01/97</t>
  </si>
  <si>
    <t>Kế toán A K60</t>
  </si>
  <si>
    <t>0347765598</t>
  </si>
  <si>
    <t>Phùng Hiểu Uy</t>
  </si>
  <si>
    <t>0393867073</t>
  </si>
  <si>
    <t>Lê Doãn Linh</t>
  </si>
  <si>
    <t>Mạng máy tính B K59</t>
  </si>
  <si>
    <t>0976648913</t>
  </si>
  <si>
    <t>Nguyễn Hoàng Phương</t>
  </si>
  <si>
    <t>25/05/97</t>
  </si>
  <si>
    <t>QTKD A K60</t>
  </si>
  <si>
    <t>0356879510</t>
  </si>
  <si>
    <t>22/12/1998</t>
  </si>
  <si>
    <t>CNPM A K61</t>
  </si>
  <si>
    <t>0358805333</t>
  </si>
  <si>
    <t>Thào A Là</t>
  </si>
  <si>
    <t>20/5/1997</t>
  </si>
  <si>
    <t>Từ Liêm</t>
  </si>
  <si>
    <t>0964426625</t>
  </si>
  <si>
    <t>Thò Bá Sở</t>
  </si>
  <si>
    <t>21/1/97</t>
  </si>
  <si>
    <t>Trắc địa B K61</t>
  </si>
  <si>
    <t>0948785092</t>
  </si>
  <si>
    <t>Đặng Văn Khiêm</t>
  </si>
  <si>
    <t>28/8/1998</t>
  </si>
  <si>
    <t xml:space="preserve">Địa vật lý K61 </t>
  </si>
  <si>
    <t>01629800055</t>
  </si>
  <si>
    <t>Nguyễn Công Đoàn</t>
  </si>
  <si>
    <t>12/05/97</t>
  </si>
  <si>
    <t>XD DD CN A K60</t>
  </si>
  <si>
    <t>0378584671</t>
  </si>
  <si>
    <t>Nguyễn Trường Giang</t>
  </si>
  <si>
    <t>Bắc Hà</t>
  </si>
  <si>
    <t>Vi Tiến Huy</t>
  </si>
  <si>
    <t>Máy và TĐ Thủy khí K61</t>
  </si>
  <si>
    <t>0981191998</t>
  </si>
  <si>
    <t>Ngụy Thị Quỳnh  Anh</t>
  </si>
  <si>
    <t>11/10/98</t>
  </si>
  <si>
    <t>0865600629</t>
  </si>
  <si>
    <t>Bùi Thị Thanh Huyền</t>
  </si>
  <si>
    <t>29/7/1999</t>
  </si>
  <si>
    <t>0966812880</t>
  </si>
  <si>
    <t>Phạm Thị Vân Anh</t>
  </si>
  <si>
    <t>Trắc địa A K61</t>
  </si>
  <si>
    <t>0357165988</t>
  </si>
  <si>
    <t>Đinh Quang Tuấn</t>
  </si>
  <si>
    <t>0866591600</t>
  </si>
  <si>
    <t>Lương Hồng Đăng</t>
  </si>
  <si>
    <t>22/03/97</t>
  </si>
  <si>
    <t>Hạ tầng cơ sở K60</t>
  </si>
  <si>
    <t>0902148974</t>
  </si>
  <si>
    <t>Nguyễn Công Minh</t>
  </si>
  <si>
    <t>14/4/1997</t>
  </si>
  <si>
    <t>Khoa học máy tính K61</t>
  </si>
  <si>
    <t>0984247827</t>
  </si>
  <si>
    <t>Hoàng Thảo Vi</t>
  </si>
  <si>
    <t>10/10/97</t>
  </si>
  <si>
    <t>Kế toán B K60</t>
  </si>
  <si>
    <t>0358102886</t>
  </si>
  <si>
    <t>Phạm Đình Thái</t>
  </si>
  <si>
    <t>06/06/98</t>
  </si>
  <si>
    <t>Điện - Điện tử A K61</t>
  </si>
  <si>
    <t>0363877773</t>
  </si>
  <si>
    <t>Vũ Đình Cường</t>
  </si>
  <si>
    <t>15/12/95</t>
  </si>
  <si>
    <t>Điện - Điện tử B K59</t>
  </si>
  <si>
    <t>0398279226</t>
  </si>
  <si>
    <t>Phạm Như Quỳnh</t>
  </si>
  <si>
    <t>0354042529</t>
  </si>
  <si>
    <t>Trần Bích Loan</t>
  </si>
  <si>
    <t>16/12/1998</t>
  </si>
  <si>
    <t>0971547330</t>
  </si>
  <si>
    <t>Phạm Xuân Dương</t>
  </si>
  <si>
    <t>15/09/96</t>
  </si>
  <si>
    <t>0388728831</t>
  </si>
  <si>
    <t>Dư Thị Trinh</t>
  </si>
  <si>
    <t>26/01/98</t>
  </si>
  <si>
    <t>0969169731</t>
  </si>
  <si>
    <t>Phạm Văn Nghĩa</t>
  </si>
  <si>
    <t>17/10/97</t>
  </si>
  <si>
    <t>0978199461</t>
  </si>
  <si>
    <t>Hoàng Văn Trưởng</t>
  </si>
  <si>
    <t>18/5/1996</t>
  </si>
  <si>
    <t>0386735901</t>
  </si>
  <si>
    <t>Đặng Văn Bằng</t>
  </si>
  <si>
    <t>09/02/94</t>
  </si>
  <si>
    <t>Điện - Điện tử B K60</t>
  </si>
  <si>
    <t>0383424041</t>
  </si>
  <si>
    <t>Đỗ Văn Nam</t>
  </si>
  <si>
    <t>23/7/1997</t>
  </si>
  <si>
    <t>Khai thác K62</t>
  </si>
  <si>
    <t>0327036234</t>
  </si>
  <si>
    <t>Trần Nhật Anh</t>
  </si>
  <si>
    <t>Kinh tế C K62</t>
  </si>
  <si>
    <t>0839839585</t>
  </si>
  <si>
    <t>Nguyễn Mạnh Cường</t>
  </si>
  <si>
    <t>15/7/1996</t>
  </si>
  <si>
    <t>0373197141</t>
  </si>
  <si>
    <t>Bùi Mạnh Tùng</t>
  </si>
  <si>
    <t>26/01/2000</t>
  </si>
  <si>
    <t>0834580486</t>
  </si>
  <si>
    <t>Đặng Việt Phương</t>
  </si>
  <si>
    <t>06/03/95</t>
  </si>
  <si>
    <t>0963472667</t>
  </si>
  <si>
    <t>Phạm Thành Đạt</t>
  </si>
  <si>
    <t>29/4/1999</t>
  </si>
  <si>
    <t>Tự động hóa B K62</t>
  </si>
  <si>
    <t>0367219097</t>
  </si>
  <si>
    <t>Nguyễn Thị Quyên</t>
  </si>
  <si>
    <t>17/11/95</t>
  </si>
  <si>
    <t>Địa chất dầu K59</t>
  </si>
  <si>
    <t>0965552095</t>
  </si>
  <si>
    <t>Lê Hồng Phúc</t>
  </si>
  <si>
    <t>12/05/95</t>
  </si>
  <si>
    <t>0961218186</t>
  </si>
  <si>
    <t>Lương Vũ Hoàng</t>
  </si>
  <si>
    <t>CN chế tạo máy K62</t>
  </si>
  <si>
    <t>0981758020</t>
  </si>
  <si>
    <t>Lương Văn Ước</t>
  </si>
  <si>
    <t>24/10/95</t>
  </si>
  <si>
    <t>Tuyển khoáng A K59</t>
  </si>
  <si>
    <t>0335799067</t>
  </si>
  <si>
    <t>Nông Công Long</t>
  </si>
  <si>
    <t>30/7/2000</t>
  </si>
  <si>
    <t>Quản trị kinh doanh B K63</t>
  </si>
  <si>
    <t>0399539043</t>
  </si>
  <si>
    <t>Tô Hạ Long</t>
  </si>
  <si>
    <t>02/09/97</t>
  </si>
  <si>
    <t>0941675690</t>
  </si>
  <si>
    <t xml:space="preserve">Trần Tuấn Vũ </t>
  </si>
  <si>
    <t>26/8/1996</t>
  </si>
  <si>
    <t>Địa chất công trình B K59</t>
  </si>
  <si>
    <t>0968117830</t>
  </si>
  <si>
    <t>Mai Tiến Việt</t>
  </si>
  <si>
    <t>14/11/96</t>
  </si>
  <si>
    <t>0988398726</t>
  </si>
  <si>
    <t>Lê Mạnh Việt</t>
  </si>
  <si>
    <t>17/06/95</t>
  </si>
  <si>
    <t>Địa chất B K59</t>
  </si>
  <si>
    <t>0398333065</t>
  </si>
  <si>
    <t>Nguyễn Trường Sơn</t>
  </si>
  <si>
    <t>21/8/1999</t>
  </si>
  <si>
    <t>Điện - Điện tử B K62</t>
  </si>
  <si>
    <t>0358286908</t>
  </si>
  <si>
    <t xml:space="preserve">Dương Trí Bách </t>
  </si>
  <si>
    <t>25/09/98</t>
  </si>
  <si>
    <t>CNPM D K61</t>
  </si>
  <si>
    <t>0934426162</t>
  </si>
  <si>
    <t>1821040073</t>
  </si>
  <si>
    <t>Nguyễn Tùng Dương</t>
  </si>
  <si>
    <t>Mỏ K63</t>
  </si>
  <si>
    <t>0963487752</t>
  </si>
  <si>
    <t>0866086500</t>
  </si>
  <si>
    <t>Khoa Khoa học &amp; KT địa chất</t>
  </si>
  <si>
    <t>CNTT</t>
  </si>
  <si>
    <t>Cơ điện</t>
  </si>
  <si>
    <t>Dầu khí</t>
  </si>
  <si>
    <t>kinh tế</t>
  </si>
  <si>
    <t xml:space="preserve">dđịa chất </t>
  </si>
  <si>
    <t>Mỏ</t>
  </si>
  <si>
    <t xml:space="preserve">Môi trường </t>
  </si>
  <si>
    <t>trắc địa</t>
  </si>
  <si>
    <t>Xây dựng</t>
  </si>
  <si>
    <t>Số TC ĐK</t>
  </si>
  <si>
    <t>Số điện thoại</t>
  </si>
  <si>
    <t>Số hồ sơ</t>
  </si>
  <si>
    <t>Thành tiền
(đồng)</t>
  </si>
  <si>
    <t>Tổng cộng</t>
  </si>
  <si>
    <t xml:space="preserve">   CBB: Con bệnh binh</t>
  </si>
  <si>
    <t xml:space="preserve">   CTB: Con thương binh</t>
  </si>
  <si>
    <t xml:space="preserve">   CNTB: con của người được hưởng chính sách như thương binh</t>
  </si>
  <si>
    <t xml:space="preserve">   HNgh: sinh viên là người dân tộc thiểu số thuộc hộ nghèo </t>
  </si>
  <si>
    <t xml:space="preserve">   CNgh: sinh viên là người dân tộc thiểu số thuộc hộ cận nghèo</t>
  </si>
  <si>
    <t xml:space="preserve">   Mồ côi: sinh viên mồ côi cả cha lẫn mẹ không nơi nương tựa</t>
  </si>
  <si>
    <t xml:space="preserve">   Khuyết tật: sinh viên bị khuyết tật có khó khăn về kinh tế</t>
  </si>
  <si>
    <t xml:space="preserve">   TNLĐ: sinh viên có cha hoặc mẹ bị tai nạn lao động được hưởng trợ cấp thường xuyên</t>
  </si>
  <si>
    <t xml:space="preserve">   BNN: sinh viên có cha hoặc mẹ bị mắc bệnh nghề nghiệp được hưởng trợ cấp thường xuyên</t>
  </si>
  <si>
    <t xml:space="preserve">   ĐBKK: sinh viên là người dân tộc thiểu số ở vùng có điều kiện kinh tế - xã hội đặc biệt khó khăn</t>
  </si>
  <si>
    <t xml:space="preserve">  Người lập biểu</t>
  </si>
  <si>
    <t>CNPM C K62</t>
  </si>
  <si>
    <t>CNPM B K62</t>
  </si>
  <si>
    <t>CNTT C K63</t>
  </si>
  <si>
    <t>CNTT D K63</t>
  </si>
  <si>
    <t>CNTT B K63</t>
  </si>
  <si>
    <t>CNTT A K63</t>
  </si>
  <si>
    <t>Công nghệ CTM K62</t>
  </si>
  <si>
    <t>Hà Nội, ngày           tháng            năm 2019</t>
  </si>
  <si>
    <t>0852919407</t>
  </si>
  <si>
    <t>(Kèm theo Quyết định số:                /QĐ- MĐC ngày            tháng          năm                   của Hiệu trưởng Trường Đại học Mỏ - Địa chất)</t>
  </si>
  <si>
    <t>Số tiền (bằng chữ): Một tỷ không trăm linh hai triệu tám trăm ba mươi ba nghìn năm trăm đồng./.</t>
  </si>
  <si>
    <t xml:space="preserve">    Ban Giám hiệu           Phòng Kế hoạch - Tài chính        Phòng Đào tạo Đại học      Phòng Công tác Chính trị - Sinh viên </t>
  </si>
  <si>
    <t>DANH SÁCH MIỄN, GIẢM HỌC PHÍ HỌC KỲ II NĂM HỌC 2018 - 2019 TẠI VŨNG TÀU</t>
  </si>
  <si>
    <t>Phan Thị Lan Anh</t>
  </si>
  <si>
    <t>01/03/1996</t>
  </si>
  <si>
    <t>Nguyễn Duy Hiếu</t>
  </si>
  <si>
    <t>24/05/1995</t>
  </si>
  <si>
    <t>Lọc hoá dầu K59VT</t>
  </si>
  <si>
    <t>Vũ Thị Thu Huyền</t>
  </si>
  <si>
    <t>26/09/1996</t>
  </si>
  <si>
    <t>Nguyễn Sỹ Hứa</t>
  </si>
  <si>
    <t>11/10/1996</t>
  </si>
  <si>
    <t>Tự động hoá K59VT</t>
  </si>
  <si>
    <t>Đào Anh Vũ</t>
  </si>
  <si>
    <t>19/02/1995</t>
  </si>
  <si>
    <t>Trần Quốc Việt</t>
  </si>
  <si>
    <t>18/08/1997</t>
  </si>
  <si>
    <t>Khai thác K60VT</t>
  </si>
  <si>
    <t>Trần Tuấn Anh</t>
  </si>
  <si>
    <t>07/10/1988</t>
  </si>
  <si>
    <t>Nguyễn Ngọc Đỉnh</t>
  </si>
  <si>
    <t>05/05/1997</t>
  </si>
  <si>
    <t>Nguyễn Thị Hường</t>
  </si>
  <si>
    <t>05/09/1998</t>
  </si>
  <si>
    <t>Tự động hóa K61VT</t>
  </si>
  <si>
    <t>6090205604118</t>
  </si>
  <si>
    <t xml:space="preserve">Agribank </t>
  </si>
  <si>
    <t>Tuyên Hóa - Quảng Bình</t>
  </si>
  <si>
    <t>3511205086531</t>
  </si>
  <si>
    <t>Thọ Xuân - Thanh Hóa</t>
  </si>
  <si>
    <t>106001636011</t>
  </si>
  <si>
    <t>Viettinbank</t>
  </si>
  <si>
    <t>Quảng Ninh</t>
  </si>
  <si>
    <t>3711205075079</t>
  </si>
  <si>
    <t>Đức Thọ - Hà Tĩnh</t>
  </si>
  <si>
    <t>102001115346 </t>
  </si>
  <si>
    <t>Sầm sơn - Thanh Hóa</t>
  </si>
  <si>
    <t>0441000694831</t>
  </si>
  <si>
    <t>Vietcombank</t>
  </si>
  <si>
    <t>Tân Sơn Nhì</t>
  </si>
  <si>
    <t>6090205701512 </t>
  </si>
  <si>
    <t>Vũng Tàu</t>
  </si>
  <si>
    <t>050057135600</t>
  </si>
  <si>
    <t xml:space="preserve">Sacombank </t>
  </si>
  <si>
    <t>Long Khánh - Đồng Nai</t>
  </si>
  <si>
    <t>6090205616470</t>
  </si>
  <si>
    <t>TỔNG CỘNG</t>
  </si>
  <si>
    <t xml:space="preserve">                  Ban Giám hiệu                 Phòng Kế hoạch - Tài chính               Phòng Đào tạo Đại học              Phòng Công tác Chính trị - Sinh viên </t>
  </si>
  <si>
    <t>KKT dầu khí K59VT</t>
  </si>
  <si>
    <t>KKT dầu khí K60VT</t>
  </si>
  <si>
    <t>Số tiền (bằng chữ): Ba mươi lăm triệu năm trăm chín mươi lăm nghìn đồng./.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</si>
</sst>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.##0.00_);_(* \(#.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0" fillId="0" borderId="0"/>
    <xf numFmtId="166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7" fillId="0" borderId="0"/>
  </cellStyleXfs>
  <cellXfs count="107"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0" fontId="6" fillId="0" borderId="1" xfId="4" applyFont="1" applyFill="1" applyBorder="1"/>
    <xf numFmtId="0" fontId="6" fillId="0" borderId="1" xfId="2" quotePrefix="1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6" fillId="0" borderId="1" xfId="4" applyFont="1" applyFill="1" applyBorder="1" applyAlignment="1">
      <alignment horizontal="left"/>
    </xf>
    <xf numFmtId="14" fontId="6" fillId="0" borderId="1" xfId="4" applyNumberFormat="1" applyFont="1" applyFill="1" applyBorder="1" applyAlignment="1">
      <alignment horizontal="center"/>
    </xf>
    <xf numFmtId="0" fontId="6" fillId="0" borderId="1" xfId="4" applyFont="1" applyFill="1" applyBorder="1" applyAlignment="1"/>
    <xf numFmtId="0" fontId="6" fillId="0" borderId="1" xfId="4" applyFont="1" applyFill="1" applyBorder="1" applyAlignment="1">
      <alignment horizontal="center"/>
    </xf>
    <xf numFmtId="9" fontId="6" fillId="0" borderId="1" xfId="3" applyNumberFormat="1" applyFont="1" applyFill="1" applyBorder="1" applyAlignment="1">
      <alignment horizontal="center"/>
    </xf>
    <xf numFmtId="3" fontId="6" fillId="0" borderId="1" xfId="4" applyNumberFormat="1" applyFont="1" applyFill="1" applyBorder="1"/>
    <xf numFmtId="1" fontId="6" fillId="0" borderId="1" xfId="4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0" fontId="6" fillId="0" borderId="1" xfId="2" quotePrefix="1" applyFont="1" applyFill="1" applyBorder="1"/>
    <xf numFmtId="0" fontId="6" fillId="0" borderId="1" xfId="2" applyFont="1" applyFill="1" applyBorder="1"/>
    <xf numFmtId="0" fontId="6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9" fontId="6" fillId="0" borderId="1" xfId="2" applyNumberFormat="1" applyFont="1" applyFill="1" applyBorder="1" applyAlignment="1">
      <alignment horizontal="center"/>
    </xf>
    <xf numFmtId="1" fontId="6" fillId="0" borderId="1" xfId="2" applyNumberFormat="1" applyFont="1" applyFill="1" applyBorder="1" applyAlignment="1">
      <alignment horizontal="center"/>
    </xf>
    <xf numFmtId="49" fontId="6" fillId="0" borderId="1" xfId="5" applyNumberFormat="1" applyFont="1" applyFill="1" applyBorder="1" applyAlignment="1"/>
    <xf numFmtId="1" fontId="6" fillId="0" borderId="1" xfId="6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left"/>
    </xf>
    <xf numFmtId="165" fontId="6" fillId="0" borderId="1" xfId="1" quotePrefix="1" applyNumberFormat="1" applyFont="1" applyFill="1" applyBorder="1" applyAlignment="1">
      <alignment horizontal="left"/>
    </xf>
    <xf numFmtId="14" fontId="6" fillId="0" borderId="1" xfId="4" quotePrefix="1" applyNumberFormat="1" applyFont="1" applyFill="1" applyBorder="1" applyAlignment="1">
      <alignment horizontal="center"/>
    </xf>
    <xf numFmtId="14" fontId="6" fillId="0" borderId="1" xfId="2" applyNumberFormat="1" applyFont="1" applyFill="1" applyBorder="1" applyAlignment="1">
      <alignment horizontal="center"/>
    </xf>
    <xf numFmtId="14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left" vertical="center" wrapText="1" readingOrder="1"/>
    </xf>
    <xf numFmtId="0" fontId="6" fillId="0" borderId="1" xfId="3" applyNumberFormat="1" applyFont="1" applyFill="1" applyBorder="1" applyAlignment="1" applyProtection="1">
      <alignment horizontal="left" wrapText="1" readingOrder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/>
    </xf>
    <xf numFmtId="0" fontId="9" fillId="0" borderId="1" xfId="4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/>
    </xf>
    <xf numFmtId="165" fontId="8" fillId="0" borderId="1" xfId="1" quotePrefix="1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9" fillId="0" borderId="1" xfId="4" applyFont="1" applyFill="1" applyBorder="1" applyAlignment="1"/>
    <xf numFmtId="0" fontId="6" fillId="0" borderId="1" xfId="2" applyFont="1" applyFill="1" applyBorder="1" applyAlignment="1"/>
    <xf numFmtId="0" fontId="8" fillId="0" borderId="1" xfId="2" applyFont="1" applyFill="1" applyBorder="1" applyAlignment="1">
      <alignment horizontal="center"/>
    </xf>
    <xf numFmtId="14" fontId="6" fillId="0" borderId="1" xfId="2" quotePrefix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0" fontId="6" fillId="0" borderId="1" xfId="5" applyNumberFormat="1" applyFont="1" applyFill="1" applyBorder="1" applyAlignment="1">
      <alignment horizontal="center"/>
    </xf>
    <xf numFmtId="49" fontId="6" fillId="0" borderId="1" xfId="5" applyNumberFormat="1" applyFont="1" applyFill="1" applyBorder="1" applyAlignment="1">
      <alignment horizontal="left"/>
    </xf>
    <xf numFmtId="49" fontId="6" fillId="0" borderId="1" xfId="5" applyNumberFormat="1" applyFont="1" applyFill="1" applyBorder="1" applyAlignment="1">
      <alignment horizontal="center"/>
    </xf>
    <xf numFmtId="3" fontId="5" fillId="0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4" fontId="6" fillId="0" borderId="1" xfId="3" quotePrefix="1" applyNumberFormat="1" applyFont="1" applyFill="1" applyBorder="1" applyAlignment="1" applyProtection="1">
      <alignment horizontal="center" vertical="center" wrapText="1"/>
    </xf>
    <xf numFmtId="0" fontId="12" fillId="0" borderId="0" xfId="2" applyFont="1" applyFill="1"/>
    <xf numFmtId="0" fontId="13" fillId="0" borderId="0" xfId="2" applyFont="1" applyFill="1" applyBorder="1" applyAlignment="1"/>
    <xf numFmtId="0" fontId="14" fillId="0" borderId="0" xfId="0" applyFont="1" applyFill="1" applyBorder="1"/>
    <xf numFmtId="49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5" fillId="0" borderId="1" xfId="2" applyFont="1" applyFill="1" applyBorder="1" applyAlignment="1">
      <alignment horizontal="center"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11" fillId="0" borderId="1" xfId="0" applyFont="1" applyFill="1" applyBorder="1"/>
    <xf numFmtId="3" fontId="5" fillId="0" borderId="1" xfId="4" applyNumberFormat="1" applyFont="1" applyFill="1" applyBorder="1"/>
    <xf numFmtId="0" fontId="11" fillId="0" borderId="0" xfId="0" applyFont="1" applyFill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/>
    <xf numFmtId="0" fontId="17" fillId="0" borderId="1" xfId="2" quotePrefix="1" applyFont="1" applyFill="1" applyBorder="1" applyAlignment="1">
      <alignment horizontal="center"/>
    </xf>
    <xf numFmtId="0" fontId="17" fillId="0" borderId="1" xfId="5" applyNumberFormat="1" applyFont="1" applyFill="1" applyBorder="1"/>
    <xf numFmtId="49" fontId="17" fillId="0" borderId="1" xfId="5" applyNumberFormat="1" applyFont="1" applyFill="1" applyBorder="1"/>
    <xf numFmtId="0" fontId="17" fillId="0" borderId="1" xfId="2" applyFont="1" applyFill="1" applyBorder="1" applyAlignment="1">
      <alignment horizontal="center"/>
    </xf>
    <xf numFmtId="9" fontId="17" fillId="0" borderId="1" xfId="2" applyNumberFormat="1" applyFont="1" applyFill="1" applyBorder="1" applyAlignment="1">
      <alignment horizontal="center"/>
    </xf>
    <xf numFmtId="1" fontId="17" fillId="0" borderId="1" xfId="2" applyNumberFormat="1" applyFont="1" applyFill="1" applyBorder="1" applyAlignment="1">
      <alignment horizontal="center"/>
    </xf>
    <xf numFmtId="3" fontId="17" fillId="0" borderId="1" xfId="2" applyNumberFormat="1" applyFont="1" applyFill="1" applyBorder="1"/>
    <xf numFmtId="1" fontId="17" fillId="0" borderId="1" xfId="2" quotePrefix="1" applyNumberFormat="1" applyFont="1" applyFill="1" applyBorder="1" applyAlignment="1">
      <alignment horizontal="center"/>
    </xf>
    <xf numFmtId="0" fontId="17" fillId="0" borderId="1" xfId="2" applyNumberFormat="1" applyFont="1" applyFill="1" applyBorder="1" applyAlignment="1">
      <alignment horizontal="center"/>
    </xf>
    <xf numFmtId="0" fontId="17" fillId="0" borderId="1" xfId="2" applyFont="1" applyFill="1" applyBorder="1"/>
    <xf numFmtId="0" fontId="18" fillId="0" borderId="1" xfId="0" applyFont="1" applyBorder="1"/>
    <xf numFmtId="0" fontId="18" fillId="0" borderId="0" xfId="0" applyFont="1"/>
    <xf numFmtId="0" fontId="17" fillId="0" borderId="1" xfId="4" applyFont="1" applyFill="1" applyBorder="1" applyAlignment="1">
      <alignment horizontal="center"/>
    </xf>
    <xf numFmtId="0" fontId="17" fillId="0" borderId="1" xfId="4" applyFont="1" applyFill="1" applyBorder="1"/>
    <xf numFmtId="1" fontId="17" fillId="0" borderId="1" xfId="4" applyNumberFormat="1" applyFont="1" applyFill="1" applyBorder="1"/>
    <xf numFmtId="3" fontId="19" fillId="0" borderId="1" xfId="4" applyNumberFormat="1" applyFont="1" applyFill="1" applyBorder="1"/>
    <xf numFmtId="49" fontId="17" fillId="0" borderId="1" xfId="4" applyNumberFormat="1" applyFont="1" applyFill="1" applyBorder="1" applyAlignment="1">
      <alignment horizontal="center"/>
    </xf>
    <xf numFmtId="0" fontId="17" fillId="0" borderId="0" xfId="4" applyFont="1" applyFill="1"/>
    <xf numFmtId="0" fontId="19" fillId="0" borderId="0" xfId="2" applyFont="1" applyFill="1"/>
    <xf numFmtId="0" fontId="20" fillId="0" borderId="0" xfId="2" applyFont="1" applyFill="1" applyBorder="1" applyAlignment="1"/>
    <xf numFmtId="0" fontId="17" fillId="0" borderId="0" xfId="0" applyFont="1" applyFill="1" applyBorder="1"/>
    <xf numFmtId="49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/>
    <xf numFmtId="0" fontId="16" fillId="0" borderId="0" xfId="0" applyFont="1" applyFill="1" applyBorder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20" fillId="0" borderId="0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9" fillId="0" borderId="2" xfId="4" applyFont="1" applyFill="1" applyBorder="1" applyAlignment="1">
      <alignment horizontal="center"/>
    </xf>
    <xf numFmtId="0" fontId="19" fillId="0" borderId="3" xfId="4" applyFont="1" applyFill="1" applyBorder="1" applyAlignment="1">
      <alignment horizontal="center"/>
    </xf>
    <xf numFmtId="0" fontId="19" fillId="0" borderId="4" xfId="4" applyFont="1" applyFill="1" applyBorder="1" applyAlignment="1">
      <alignment horizontal="center"/>
    </xf>
  </cellXfs>
  <cellStyles count="10">
    <cellStyle name="Comma" xfId="1" builtinId="3"/>
    <cellStyle name="Comma 2" xfId="6"/>
    <cellStyle name="Comma 3" xfId="8"/>
    <cellStyle name="Normal" xfId="0" builtinId="0"/>
    <cellStyle name="Normal 2" xfId="4"/>
    <cellStyle name="Normal 2 2" xfId="9"/>
    <cellStyle name="Normal 2 2 2" xfId="3"/>
    <cellStyle name="Normal 2 2 3" xfId="2"/>
    <cellStyle name="Normal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mghp%20t&#224;i%20v&#7909;%20g&#7917;i%20l&#7841;i%20-%20GUI%20ch&#7883;%20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 e Mai"/>
      <sheetName val="Sheet2"/>
      <sheetName val="Sheet3"/>
    </sheetNames>
    <sheetDataSet>
      <sheetData sheetId="0">
        <row r="4">
          <cell r="B4">
            <v>1821060227</v>
          </cell>
          <cell r="C4" t="str">
            <v>Mai Đức Anh</v>
          </cell>
          <cell r="D4">
            <v>36568</v>
          </cell>
          <cell r="E4" t="str">
            <v>Tự động hóa K63</v>
          </cell>
          <cell r="F4" t="str">
            <v>Khoa Cơ điện</v>
          </cell>
          <cell r="G4" t="str">
            <v>CTB</v>
          </cell>
          <cell r="H4">
            <v>1</v>
          </cell>
          <cell r="I4">
            <v>19</v>
          </cell>
          <cell r="J4">
            <v>0</v>
          </cell>
          <cell r="K4">
            <v>21510002467192</v>
          </cell>
          <cell r="L4" t="str">
            <v>BIDV</v>
          </cell>
          <cell r="M4" t="str">
            <v>Cầu Giấy</v>
          </cell>
          <cell r="N4">
            <v>0</v>
          </cell>
          <cell r="O4" t="str">
            <v>0866537302</v>
          </cell>
          <cell r="P4">
            <v>1</v>
          </cell>
          <cell r="Q4">
            <v>0</v>
          </cell>
          <cell r="R4">
            <v>0</v>
          </cell>
          <cell r="S4">
            <v>0</v>
          </cell>
          <cell r="T4">
            <v>5985000</v>
          </cell>
        </row>
        <row r="5">
          <cell r="B5">
            <v>1521030117</v>
          </cell>
          <cell r="C5" t="str">
            <v>Nguyễn Mai Trường An</v>
          </cell>
          <cell r="D5" t="str">
            <v>16/06/97</v>
          </cell>
          <cell r="E5" t="str">
            <v>Quản lý đất đai K60</v>
          </cell>
          <cell r="F5" t="str">
            <v>Khoa Trắc địa</v>
          </cell>
          <cell r="G5" t="str">
            <v>CTB</v>
          </cell>
          <cell r="H5">
            <v>1</v>
          </cell>
          <cell r="I5">
            <v>11</v>
          </cell>
          <cell r="J5">
            <v>0</v>
          </cell>
          <cell r="K5">
            <v>21110000894352</v>
          </cell>
          <cell r="L5" t="str">
            <v>BIDV</v>
          </cell>
          <cell r="M5" t="str">
            <v>Cầu Giấy</v>
          </cell>
          <cell r="N5">
            <v>0</v>
          </cell>
          <cell r="O5" t="str">
            <v>0916751911</v>
          </cell>
          <cell r="P5">
            <v>2</v>
          </cell>
          <cell r="Q5">
            <v>0</v>
          </cell>
          <cell r="R5">
            <v>0</v>
          </cell>
          <cell r="S5">
            <v>0</v>
          </cell>
          <cell r="T5">
            <v>3465000</v>
          </cell>
        </row>
        <row r="6">
          <cell r="B6">
            <v>1521030103</v>
          </cell>
          <cell r="C6" t="str">
            <v>Lô Văn Hằng</v>
          </cell>
          <cell r="D6" t="str">
            <v>20/03/97</v>
          </cell>
          <cell r="E6" t="str">
            <v>Quản lý đất đai K60</v>
          </cell>
          <cell r="F6" t="str">
            <v>Khoa Trắc địa</v>
          </cell>
          <cell r="G6" t="str">
            <v>CNgh</v>
          </cell>
          <cell r="H6">
            <v>1</v>
          </cell>
          <cell r="I6">
            <v>11</v>
          </cell>
          <cell r="J6">
            <v>0</v>
          </cell>
          <cell r="K6">
            <v>21110000890217</v>
          </cell>
          <cell r="L6" t="str">
            <v>BIDV</v>
          </cell>
          <cell r="M6" t="str">
            <v>Cầu Giấy</v>
          </cell>
          <cell r="N6">
            <v>0</v>
          </cell>
          <cell r="O6" t="str">
            <v>0961012155</v>
          </cell>
          <cell r="P6">
            <v>3</v>
          </cell>
          <cell r="Q6">
            <v>0</v>
          </cell>
          <cell r="R6" t="str">
            <v>x</v>
          </cell>
          <cell r="S6">
            <v>0</v>
          </cell>
          <cell r="T6">
            <v>3465000</v>
          </cell>
        </row>
        <row r="7">
          <cell r="B7">
            <v>1731040006</v>
          </cell>
          <cell r="C7" t="str">
            <v xml:space="preserve">Trần Văn Thùy </v>
          </cell>
          <cell r="D7" t="str">
            <v>14/2/1995</v>
          </cell>
          <cell r="E7" t="str">
            <v>LT Khai thác K62</v>
          </cell>
          <cell r="F7" t="str">
            <v>Khoa Mỏ</v>
          </cell>
          <cell r="G7" t="str">
            <v>CNgh</v>
          </cell>
          <cell r="H7">
            <v>1</v>
          </cell>
          <cell r="I7">
            <v>14</v>
          </cell>
          <cell r="J7">
            <v>0</v>
          </cell>
          <cell r="K7">
            <v>21110000810969</v>
          </cell>
          <cell r="L7" t="str">
            <v>BIDV</v>
          </cell>
          <cell r="M7" t="str">
            <v>Cầu Giấy</v>
          </cell>
          <cell r="N7">
            <v>0</v>
          </cell>
          <cell r="O7" t="str">
            <v>0976213931</v>
          </cell>
          <cell r="P7">
            <v>4</v>
          </cell>
          <cell r="Q7">
            <v>0</v>
          </cell>
          <cell r="R7">
            <v>0</v>
          </cell>
          <cell r="S7">
            <v>0</v>
          </cell>
          <cell r="T7">
            <v>4886000</v>
          </cell>
        </row>
        <row r="8">
          <cell r="B8">
            <v>1421050116</v>
          </cell>
          <cell r="C8" t="str">
            <v>Nguyễn Tiến Lộc</v>
          </cell>
          <cell r="D8" t="str">
            <v>15/02/96</v>
          </cell>
          <cell r="E8" t="str">
            <v>Tin học Mỏ K59</v>
          </cell>
          <cell r="F8" t="str">
            <v>Khoa CNTT</v>
          </cell>
          <cell r="G8" t="str">
            <v>CTB</v>
          </cell>
          <cell r="H8">
            <v>1</v>
          </cell>
          <cell r="I8">
            <v>14</v>
          </cell>
          <cell r="J8">
            <v>0</v>
          </cell>
          <cell r="K8">
            <v>21110000792508</v>
          </cell>
          <cell r="L8" t="str">
            <v>BIDV</v>
          </cell>
          <cell r="M8" t="str">
            <v>Cầu Giấy</v>
          </cell>
          <cell r="N8">
            <v>0</v>
          </cell>
          <cell r="O8" t="str">
            <v>01635274019</v>
          </cell>
          <cell r="P8">
            <v>5</v>
          </cell>
          <cell r="Q8">
            <v>0</v>
          </cell>
          <cell r="R8">
            <v>0</v>
          </cell>
          <cell r="S8">
            <v>0</v>
          </cell>
          <cell r="T8">
            <v>4410000</v>
          </cell>
        </row>
        <row r="9">
          <cell r="B9">
            <v>1421040004</v>
          </cell>
          <cell r="C9" t="str">
            <v>Đỗ Thị Trung Anh</v>
          </cell>
          <cell r="D9" t="str">
            <v>22/06/96</v>
          </cell>
          <cell r="E9" t="str">
            <v>Tuyển khoáng B K59</v>
          </cell>
          <cell r="F9" t="str">
            <v>Khoa Mỏ</v>
          </cell>
          <cell r="G9" t="str">
            <v>TNLĐ</v>
          </cell>
          <cell r="H9">
            <v>0.5</v>
          </cell>
          <cell r="I9">
            <v>14</v>
          </cell>
          <cell r="J9">
            <v>0</v>
          </cell>
          <cell r="K9">
            <v>21110000798764</v>
          </cell>
          <cell r="L9" t="str">
            <v>BIDV</v>
          </cell>
          <cell r="M9" t="str">
            <v>Cầu Giấy</v>
          </cell>
          <cell r="N9">
            <v>0</v>
          </cell>
          <cell r="O9" t="str">
            <v>0396415504</v>
          </cell>
          <cell r="P9">
            <v>6</v>
          </cell>
          <cell r="Q9" t="str">
            <v xml:space="preserve">    </v>
          </cell>
          <cell r="R9">
            <v>0</v>
          </cell>
          <cell r="S9">
            <v>0</v>
          </cell>
          <cell r="T9">
            <v>2205000</v>
          </cell>
        </row>
        <row r="10">
          <cell r="B10">
            <v>1621060413</v>
          </cell>
          <cell r="C10" t="str">
            <v>Hoàng Bá  Duẩn</v>
          </cell>
          <cell r="D10" t="str">
            <v>14/10/1998</v>
          </cell>
          <cell r="E10" t="str">
            <v>Hệ thống điện B K61</v>
          </cell>
          <cell r="F10" t="str">
            <v>Khoa Cơ điện</v>
          </cell>
          <cell r="G10" t="str">
            <v>CTB</v>
          </cell>
          <cell r="H10">
            <v>1</v>
          </cell>
          <cell r="I10">
            <v>18</v>
          </cell>
          <cell r="J10">
            <v>0</v>
          </cell>
          <cell r="K10">
            <v>21510001947406</v>
          </cell>
          <cell r="L10" t="str">
            <v>BIDV</v>
          </cell>
          <cell r="M10" t="str">
            <v>Cầu Giấy</v>
          </cell>
          <cell r="N10">
            <v>0</v>
          </cell>
          <cell r="O10" t="str">
            <v>01633213388</v>
          </cell>
          <cell r="P10">
            <v>7</v>
          </cell>
          <cell r="Q10">
            <v>0</v>
          </cell>
          <cell r="R10">
            <v>0</v>
          </cell>
          <cell r="S10">
            <v>0</v>
          </cell>
          <cell r="T10">
            <v>5670000</v>
          </cell>
        </row>
        <row r="11">
          <cell r="B11">
            <v>1421060084</v>
          </cell>
          <cell r="C11" t="str">
            <v>Lê Thanh Giang</v>
          </cell>
          <cell r="D11" t="str">
            <v>11/07/96</v>
          </cell>
          <cell r="E11" t="str">
            <v>Tự động hóa B K59</v>
          </cell>
          <cell r="F11" t="str">
            <v>Khoa Cơ điện</v>
          </cell>
          <cell r="G11" t="str">
            <v>CTB</v>
          </cell>
          <cell r="H11">
            <v>1</v>
          </cell>
          <cell r="I11">
            <v>14</v>
          </cell>
          <cell r="J11">
            <v>0</v>
          </cell>
          <cell r="K11">
            <v>21110000788233</v>
          </cell>
          <cell r="L11" t="str">
            <v>BIDV</v>
          </cell>
          <cell r="M11" t="str">
            <v>Cầu Giấy</v>
          </cell>
          <cell r="N11">
            <v>0</v>
          </cell>
          <cell r="O11" t="str">
            <v>0972110796</v>
          </cell>
          <cell r="P11">
            <v>9</v>
          </cell>
          <cell r="Q11">
            <v>0</v>
          </cell>
          <cell r="R11">
            <v>0</v>
          </cell>
          <cell r="S11">
            <v>0</v>
          </cell>
          <cell r="T11">
            <v>4410000</v>
          </cell>
        </row>
        <row r="12">
          <cell r="B12">
            <v>1521030006</v>
          </cell>
          <cell r="C12" t="str">
            <v>Phạm Bá Giáp</v>
          </cell>
          <cell r="D12" t="str">
            <v>17/12/1995</v>
          </cell>
          <cell r="E12" t="str">
            <v>Trắc địa A K60</v>
          </cell>
          <cell r="F12" t="str">
            <v>Khoa Trắc địa</v>
          </cell>
          <cell r="G12" t="str">
            <v>CĐHH</v>
          </cell>
          <cell r="H12">
            <v>1</v>
          </cell>
          <cell r="I12">
            <v>12</v>
          </cell>
          <cell r="J12">
            <v>0</v>
          </cell>
          <cell r="K12">
            <v>21510002309726</v>
          </cell>
          <cell r="L12" t="str">
            <v>BIDV</v>
          </cell>
          <cell r="M12" t="str">
            <v>Cầu Giấy</v>
          </cell>
          <cell r="N12">
            <v>0</v>
          </cell>
          <cell r="O12" t="str">
            <v>0398484879</v>
          </cell>
          <cell r="P12">
            <v>10</v>
          </cell>
          <cell r="Q12">
            <v>0</v>
          </cell>
          <cell r="R12">
            <v>0</v>
          </cell>
          <cell r="S12">
            <v>0</v>
          </cell>
          <cell r="T12">
            <v>3780000</v>
          </cell>
        </row>
        <row r="13">
          <cell r="B13">
            <v>1721050557</v>
          </cell>
          <cell r="C13" t="str">
            <v>Nguyễn Đức Thắng</v>
          </cell>
          <cell r="D13" t="str">
            <v>30/8/1999</v>
          </cell>
          <cell r="E13" t="str">
            <v>KH máy tính ƯD B K62</v>
          </cell>
          <cell r="F13" t="str">
            <v>Khoa CNTT</v>
          </cell>
          <cell r="G13" t="str">
            <v>CTB</v>
          </cell>
          <cell r="H13">
            <v>1</v>
          </cell>
          <cell r="I13">
            <v>21</v>
          </cell>
          <cell r="J13">
            <v>0</v>
          </cell>
          <cell r="K13">
            <v>21510002180602</v>
          </cell>
          <cell r="L13" t="str">
            <v>BIDV</v>
          </cell>
          <cell r="M13" t="str">
            <v>Cầu Giấy</v>
          </cell>
          <cell r="N13">
            <v>0</v>
          </cell>
          <cell r="O13" t="str">
            <v>0347646698</v>
          </cell>
          <cell r="P13">
            <v>11</v>
          </cell>
          <cell r="Q13">
            <v>0</v>
          </cell>
          <cell r="R13">
            <v>0</v>
          </cell>
          <cell r="S13">
            <v>0</v>
          </cell>
          <cell r="T13">
            <v>6615000</v>
          </cell>
        </row>
        <row r="14">
          <cell r="B14">
            <v>1421010140</v>
          </cell>
          <cell r="C14" t="str">
            <v>Nguyễn Trương Việt Hùng</v>
          </cell>
          <cell r="D14" t="str">
            <v>22/12/96</v>
          </cell>
          <cell r="E14" t="str">
            <v>Khoan khai thác A K59</v>
          </cell>
          <cell r="F14" t="str">
            <v>Khoa Dầu khí</v>
          </cell>
          <cell r="G14" t="str">
            <v>CTB</v>
          </cell>
          <cell r="H14">
            <v>1</v>
          </cell>
          <cell r="I14">
            <v>11</v>
          </cell>
          <cell r="J14">
            <v>0</v>
          </cell>
          <cell r="K14">
            <v>21110000785438</v>
          </cell>
          <cell r="L14" t="str">
            <v>BIDV</v>
          </cell>
          <cell r="M14" t="str">
            <v>Cầu Giấy</v>
          </cell>
          <cell r="N14">
            <v>0</v>
          </cell>
          <cell r="O14" t="str">
            <v>0813549981</v>
          </cell>
          <cell r="P14">
            <v>12</v>
          </cell>
          <cell r="Q14">
            <v>0</v>
          </cell>
          <cell r="R14">
            <v>0</v>
          </cell>
          <cell r="S14">
            <v>0</v>
          </cell>
          <cell r="T14">
            <v>3465000</v>
          </cell>
        </row>
        <row r="15">
          <cell r="B15">
            <v>1521010386</v>
          </cell>
          <cell r="C15" t="str">
            <v>Mã Văn Chiến</v>
          </cell>
          <cell r="D15" t="str">
            <v>28/07/97</v>
          </cell>
          <cell r="E15" t="str">
            <v>Lọc hóa dầu A K60</v>
          </cell>
          <cell r="F15" t="str">
            <v>Khoa Dầu khí</v>
          </cell>
          <cell r="G15" t="str">
            <v>CNgh</v>
          </cell>
          <cell r="H15">
            <v>1</v>
          </cell>
          <cell r="I15">
            <v>16</v>
          </cell>
          <cell r="J15">
            <v>0</v>
          </cell>
          <cell r="K15">
            <v>21110000888045</v>
          </cell>
          <cell r="L15" t="str">
            <v>BIDV</v>
          </cell>
          <cell r="M15" t="str">
            <v>Cầu Giấy</v>
          </cell>
          <cell r="N15">
            <v>0</v>
          </cell>
          <cell r="O15" t="str">
            <v>0386060891</v>
          </cell>
          <cell r="P15">
            <v>13</v>
          </cell>
          <cell r="Q15">
            <v>0</v>
          </cell>
          <cell r="R15" t="str">
            <v>x</v>
          </cell>
          <cell r="S15">
            <v>0</v>
          </cell>
          <cell r="T15">
            <v>5040000</v>
          </cell>
        </row>
        <row r="16">
          <cell r="B16">
            <v>1421050674</v>
          </cell>
          <cell r="C16" t="str">
            <v>Trần Văn Trường</v>
          </cell>
          <cell r="D16" t="str">
            <v>20/06/94</v>
          </cell>
          <cell r="E16" t="str">
            <v>Mạng máy tính A K59</v>
          </cell>
          <cell r="F16" t="str">
            <v>Khoa CNTT</v>
          </cell>
          <cell r="G16" t="str">
            <v>CBB</v>
          </cell>
          <cell r="H16">
            <v>1</v>
          </cell>
          <cell r="I16">
            <v>14</v>
          </cell>
          <cell r="J16">
            <v>0</v>
          </cell>
          <cell r="K16">
            <v>21110000814448</v>
          </cell>
          <cell r="L16" t="str">
            <v>BIDV</v>
          </cell>
          <cell r="M16" t="str">
            <v>Cầu Giấy</v>
          </cell>
          <cell r="N16">
            <v>0</v>
          </cell>
          <cell r="O16" t="str">
            <v>0382382129</v>
          </cell>
          <cell r="P16">
            <v>14</v>
          </cell>
          <cell r="Q16">
            <v>0</v>
          </cell>
          <cell r="R16">
            <v>0</v>
          </cell>
          <cell r="S16">
            <v>0</v>
          </cell>
          <cell r="T16">
            <v>4410000</v>
          </cell>
        </row>
        <row r="17">
          <cell r="B17">
            <v>1421010310</v>
          </cell>
          <cell r="C17" t="str">
            <v>Lý Văn Thắng</v>
          </cell>
          <cell r="D17" t="str">
            <v>29/02/96</v>
          </cell>
          <cell r="E17" t="str">
            <v>Địa vật lý K59</v>
          </cell>
          <cell r="F17" t="str">
            <v>Khoa Dầu khí</v>
          </cell>
          <cell r="G17" t="str">
            <v>HNgh</v>
          </cell>
          <cell r="H17">
            <v>1</v>
          </cell>
          <cell r="I17">
            <v>11</v>
          </cell>
          <cell r="J17">
            <v>0</v>
          </cell>
          <cell r="K17">
            <v>21110000778775</v>
          </cell>
          <cell r="L17" t="str">
            <v>BIDV</v>
          </cell>
          <cell r="M17" t="str">
            <v>Cầu Giấy</v>
          </cell>
          <cell r="N17">
            <v>0</v>
          </cell>
          <cell r="O17" t="str">
            <v>0385305028</v>
          </cell>
          <cell r="P17">
            <v>15</v>
          </cell>
          <cell r="Q17">
            <v>0</v>
          </cell>
          <cell r="R17" t="str">
            <v>x</v>
          </cell>
          <cell r="S17">
            <v>0</v>
          </cell>
          <cell r="T17">
            <v>3465000</v>
          </cell>
        </row>
        <row r="18">
          <cell r="B18">
            <v>1521080054</v>
          </cell>
          <cell r="C18" t="str">
            <v>Bùi Xuân Quỳnh</v>
          </cell>
          <cell r="D18" t="str">
            <v>10/06/94</v>
          </cell>
          <cell r="E18" t="str">
            <v>KT môi trường A K60</v>
          </cell>
          <cell r="F18" t="str">
            <v>Khoa Môi trường</v>
          </cell>
          <cell r="G18" t="str">
            <v>ĐBKK</v>
          </cell>
          <cell r="H18">
            <v>0.7</v>
          </cell>
          <cell r="I18">
            <v>14</v>
          </cell>
          <cell r="J18">
            <v>0</v>
          </cell>
          <cell r="K18">
            <v>21110000904561</v>
          </cell>
          <cell r="L18" t="str">
            <v>BIDV</v>
          </cell>
          <cell r="M18" t="str">
            <v>Cầu Giấy</v>
          </cell>
          <cell r="N18">
            <v>0</v>
          </cell>
          <cell r="O18" t="str">
            <v>0976865822</v>
          </cell>
          <cell r="P18">
            <v>16</v>
          </cell>
          <cell r="Q18">
            <v>0</v>
          </cell>
          <cell r="R18">
            <v>0</v>
          </cell>
          <cell r="S18" t="str">
            <v>x</v>
          </cell>
          <cell r="T18">
            <v>3087000</v>
          </cell>
        </row>
        <row r="19">
          <cell r="B19">
            <v>1521030032</v>
          </cell>
          <cell r="C19" t="str">
            <v>Chang A Sa</v>
          </cell>
          <cell r="D19" t="str">
            <v>29/08/96</v>
          </cell>
          <cell r="E19" t="str">
            <v>Quản lý đất đai K60</v>
          </cell>
          <cell r="F19" t="str">
            <v>Khoa Trắc địa</v>
          </cell>
          <cell r="G19" t="str">
            <v>HNgh</v>
          </cell>
          <cell r="H19">
            <v>1</v>
          </cell>
          <cell r="I19">
            <v>18</v>
          </cell>
          <cell r="J19">
            <v>0</v>
          </cell>
          <cell r="K19">
            <v>21110000886599</v>
          </cell>
          <cell r="L19" t="str">
            <v>BIDV</v>
          </cell>
          <cell r="M19" t="str">
            <v>Cầu Giấy</v>
          </cell>
          <cell r="N19">
            <v>0</v>
          </cell>
          <cell r="O19" t="str">
            <v>0852919407</v>
          </cell>
          <cell r="P19">
            <v>17</v>
          </cell>
          <cell r="Q19">
            <v>0</v>
          </cell>
          <cell r="R19" t="str">
            <v>x</v>
          </cell>
          <cell r="S19">
            <v>0</v>
          </cell>
          <cell r="T19">
            <v>0</v>
          </cell>
        </row>
        <row r="20">
          <cell r="B20">
            <v>1721060286</v>
          </cell>
          <cell r="C20" t="str">
            <v>Trịnh Thanh Tùng</v>
          </cell>
          <cell r="D20" t="str">
            <v>23/7/1999</v>
          </cell>
          <cell r="E20" t="str">
            <v>Điện khí hóa K62</v>
          </cell>
          <cell r="F20" t="str">
            <v>Khoa Cơ điện</v>
          </cell>
          <cell r="G20" t="str">
            <v>CTB</v>
          </cell>
          <cell r="H20">
            <v>1</v>
          </cell>
          <cell r="I20">
            <v>22</v>
          </cell>
          <cell r="J20">
            <v>0</v>
          </cell>
          <cell r="K20">
            <v>21510002188855</v>
          </cell>
          <cell r="L20" t="str">
            <v>BIDV</v>
          </cell>
          <cell r="M20" t="str">
            <v>Cầu Giấy</v>
          </cell>
          <cell r="N20">
            <v>0</v>
          </cell>
          <cell r="O20" t="str">
            <v>0385789942</v>
          </cell>
          <cell r="P20">
            <v>18</v>
          </cell>
          <cell r="Q20">
            <v>0</v>
          </cell>
          <cell r="R20">
            <v>0</v>
          </cell>
          <cell r="S20">
            <v>0</v>
          </cell>
          <cell r="T20">
            <v>6930000</v>
          </cell>
        </row>
        <row r="21">
          <cell r="B21">
            <v>1521040149</v>
          </cell>
          <cell r="C21" t="str">
            <v>Lê Đình Hoạt</v>
          </cell>
          <cell r="D21" t="str">
            <v>15/02/97</v>
          </cell>
          <cell r="E21" t="str">
            <v>Khai thác B K60</v>
          </cell>
          <cell r="F21" t="str">
            <v>Khoa Mỏ</v>
          </cell>
          <cell r="G21" t="str">
            <v>CTB</v>
          </cell>
          <cell r="H21">
            <v>1</v>
          </cell>
          <cell r="I21">
            <v>16</v>
          </cell>
          <cell r="J21">
            <v>0</v>
          </cell>
          <cell r="K21">
            <v>21110000899676</v>
          </cell>
          <cell r="L21" t="str">
            <v>BIDV</v>
          </cell>
          <cell r="M21" t="str">
            <v>Cầu Giấy</v>
          </cell>
          <cell r="N21">
            <v>0</v>
          </cell>
          <cell r="O21" t="str">
            <v>0967760440</v>
          </cell>
          <cell r="P21">
            <v>19</v>
          </cell>
          <cell r="Q21">
            <v>0</v>
          </cell>
          <cell r="R21">
            <v>0</v>
          </cell>
          <cell r="S21">
            <v>0</v>
          </cell>
          <cell r="T21">
            <v>5040000</v>
          </cell>
        </row>
        <row r="22">
          <cell r="B22">
            <v>1621070067</v>
          </cell>
          <cell r="C22" t="str">
            <v>Nguyễn Xuân Khoải</v>
          </cell>
          <cell r="D22" t="str">
            <v>07/02/1998</v>
          </cell>
          <cell r="E22" t="str">
            <v>Hạ tầng cơ sở K61</v>
          </cell>
          <cell r="F22" t="str">
            <v>Khoa Xây dựng</v>
          </cell>
          <cell r="G22" t="str">
            <v>CĐHH</v>
          </cell>
          <cell r="H22">
            <v>1</v>
          </cell>
          <cell r="I22">
            <v>18</v>
          </cell>
          <cell r="J22">
            <v>0</v>
          </cell>
          <cell r="K22">
            <v>21510001931597</v>
          </cell>
          <cell r="L22" t="str">
            <v>BIDV</v>
          </cell>
          <cell r="M22" t="str">
            <v>Cầu Giấy</v>
          </cell>
          <cell r="N22">
            <v>0</v>
          </cell>
          <cell r="O22" t="str">
            <v>0349310202</v>
          </cell>
          <cell r="P22">
            <v>20</v>
          </cell>
          <cell r="Q22">
            <v>0</v>
          </cell>
          <cell r="R22">
            <v>0</v>
          </cell>
          <cell r="S22">
            <v>0</v>
          </cell>
          <cell r="T22">
            <v>5670000</v>
          </cell>
        </row>
        <row r="23">
          <cell r="B23">
            <v>1421011042</v>
          </cell>
          <cell r="C23" t="str">
            <v>Đỗ Mạnh Cường</v>
          </cell>
          <cell r="D23" t="str">
            <v>29/5/1996</v>
          </cell>
          <cell r="E23" t="str">
            <v>Khoan khai thác A K59</v>
          </cell>
          <cell r="F23" t="str">
            <v>Khoa Dầu khí</v>
          </cell>
          <cell r="G23" t="str">
            <v>CTB</v>
          </cell>
          <cell r="H23">
            <v>1</v>
          </cell>
          <cell r="I23">
            <v>34</v>
          </cell>
          <cell r="J23">
            <v>0</v>
          </cell>
          <cell r="K23">
            <v>21510002289989</v>
          </cell>
          <cell r="L23" t="str">
            <v>BIDV</v>
          </cell>
          <cell r="M23" t="str">
            <v>Cầu Giấy</v>
          </cell>
          <cell r="N23">
            <v>0</v>
          </cell>
          <cell r="O23" t="str">
            <v>0974892777</v>
          </cell>
          <cell r="P23">
            <v>21</v>
          </cell>
          <cell r="Q23">
            <v>0</v>
          </cell>
          <cell r="R23">
            <v>0</v>
          </cell>
          <cell r="S23">
            <v>0</v>
          </cell>
          <cell r="T23">
            <v>10710000</v>
          </cell>
        </row>
        <row r="24">
          <cell r="B24">
            <v>1621010270</v>
          </cell>
          <cell r="C24" t="str">
            <v xml:space="preserve">Ngô Thị Duyên </v>
          </cell>
          <cell r="D24">
            <v>36122</v>
          </cell>
          <cell r="E24" t="str">
            <v>Lọc hóa dầu K61</v>
          </cell>
          <cell r="F24" t="str">
            <v>Khoa Dầu khí</v>
          </cell>
          <cell r="G24" t="str">
            <v>CTB</v>
          </cell>
          <cell r="H24">
            <v>1</v>
          </cell>
          <cell r="I24">
            <v>17</v>
          </cell>
          <cell r="J24">
            <v>0</v>
          </cell>
          <cell r="K24">
            <v>21510001931889</v>
          </cell>
          <cell r="L24" t="str">
            <v>BIDV</v>
          </cell>
          <cell r="M24" t="str">
            <v>Cầu Giấy</v>
          </cell>
          <cell r="N24">
            <v>0</v>
          </cell>
          <cell r="O24" t="str">
            <v>0399179015</v>
          </cell>
          <cell r="P24">
            <v>22</v>
          </cell>
          <cell r="Q24">
            <v>0</v>
          </cell>
          <cell r="R24">
            <v>0</v>
          </cell>
          <cell r="S24">
            <v>0</v>
          </cell>
          <cell r="T24">
            <v>5355000</v>
          </cell>
        </row>
        <row r="25">
          <cell r="B25">
            <v>1421040134</v>
          </cell>
          <cell r="C25" t="str">
            <v>Thào A Hử</v>
          </cell>
          <cell r="D25" t="str">
            <v>12/09/96</v>
          </cell>
          <cell r="E25" t="str">
            <v>Khai thác C K59</v>
          </cell>
          <cell r="F25" t="str">
            <v>Khoa Mỏ</v>
          </cell>
          <cell r="G25" t="str">
            <v>ĐBKK</v>
          </cell>
          <cell r="H25">
            <v>0.7</v>
          </cell>
          <cell r="I25">
            <v>18</v>
          </cell>
          <cell r="J25">
            <v>0</v>
          </cell>
          <cell r="K25">
            <v>21110000797053</v>
          </cell>
          <cell r="L25" t="str">
            <v>BIDV</v>
          </cell>
          <cell r="M25" t="str">
            <v>Cầu Giấy</v>
          </cell>
          <cell r="N25">
            <v>0</v>
          </cell>
          <cell r="O25" t="str">
            <v>0986743031</v>
          </cell>
          <cell r="P25">
            <v>23</v>
          </cell>
          <cell r="Q25">
            <v>0</v>
          </cell>
          <cell r="R25">
            <v>0</v>
          </cell>
          <cell r="S25" t="str">
            <v>x</v>
          </cell>
          <cell r="T25">
            <v>3968999.9999999995</v>
          </cell>
        </row>
        <row r="26">
          <cell r="B26">
            <v>1621060330</v>
          </cell>
          <cell r="C26" t="str">
            <v>Trần Văn Hiệp</v>
          </cell>
          <cell r="D26" t="str">
            <v>29/9/1998</v>
          </cell>
          <cell r="E26" t="str">
            <v>Hệ thống điện B K61</v>
          </cell>
          <cell r="F26" t="str">
            <v>Khoa Cơ điện</v>
          </cell>
          <cell r="G26" t="str">
            <v>CBB</v>
          </cell>
          <cell r="H26">
            <v>1</v>
          </cell>
          <cell r="I26">
            <v>23</v>
          </cell>
          <cell r="J26">
            <v>0</v>
          </cell>
          <cell r="K26">
            <v>21510001946245</v>
          </cell>
          <cell r="L26" t="str">
            <v>BIDV</v>
          </cell>
          <cell r="M26" t="str">
            <v>Cầu Giấy</v>
          </cell>
          <cell r="N26">
            <v>0</v>
          </cell>
          <cell r="O26" t="str">
            <v>0329378800</v>
          </cell>
          <cell r="P26">
            <v>24</v>
          </cell>
          <cell r="Q26">
            <v>0</v>
          </cell>
          <cell r="R26">
            <v>0</v>
          </cell>
          <cell r="S26">
            <v>0</v>
          </cell>
          <cell r="T26">
            <v>7245000</v>
          </cell>
        </row>
        <row r="27">
          <cell r="B27">
            <v>1421010120</v>
          </cell>
          <cell r="C27" t="str">
            <v>Đinh Mỹ Hoa</v>
          </cell>
          <cell r="D27" t="str">
            <v>16/2/96</v>
          </cell>
          <cell r="E27" t="str">
            <v>Lọc hóa dầu A K59</v>
          </cell>
          <cell r="F27" t="str">
            <v>Khoa Dầu khí</v>
          </cell>
          <cell r="G27" t="str">
            <v>CTB</v>
          </cell>
          <cell r="H27">
            <v>1</v>
          </cell>
          <cell r="I27">
            <v>14</v>
          </cell>
          <cell r="J27">
            <v>0</v>
          </cell>
          <cell r="K27">
            <v>21110000784268</v>
          </cell>
          <cell r="L27" t="str">
            <v>BIDV</v>
          </cell>
          <cell r="M27" t="str">
            <v>Cầu Giấy</v>
          </cell>
          <cell r="N27">
            <v>0</v>
          </cell>
          <cell r="O27" t="str">
            <v>0386238633</v>
          </cell>
          <cell r="P27">
            <v>25</v>
          </cell>
          <cell r="Q27">
            <v>0</v>
          </cell>
          <cell r="R27">
            <v>0</v>
          </cell>
          <cell r="S27">
            <v>0</v>
          </cell>
          <cell r="T27">
            <v>4410000</v>
          </cell>
        </row>
        <row r="28">
          <cell r="B28">
            <v>1521030098</v>
          </cell>
          <cell r="C28" t="str">
            <v>Phạm Văn Vỹ</v>
          </cell>
          <cell r="D28" t="str">
            <v>02/02/96</v>
          </cell>
          <cell r="E28" t="str">
            <v>Trắc địa K60</v>
          </cell>
          <cell r="F28" t="str">
            <v>Khoa Trắc địa</v>
          </cell>
          <cell r="G28" t="str">
            <v>CTB</v>
          </cell>
          <cell r="H28">
            <v>1</v>
          </cell>
          <cell r="I28">
            <v>17</v>
          </cell>
          <cell r="J28">
            <v>0</v>
          </cell>
          <cell r="K28">
            <v>21110000898345</v>
          </cell>
          <cell r="L28" t="str">
            <v>BIDV</v>
          </cell>
          <cell r="M28" t="str">
            <v>Cầu Giấy</v>
          </cell>
          <cell r="N28">
            <v>0</v>
          </cell>
          <cell r="O28" t="str">
            <v>0966594644</v>
          </cell>
          <cell r="P28">
            <v>26</v>
          </cell>
          <cell r="Q28">
            <v>0</v>
          </cell>
          <cell r="R28">
            <v>0</v>
          </cell>
          <cell r="S28">
            <v>0</v>
          </cell>
          <cell r="T28">
            <v>5355000</v>
          </cell>
        </row>
        <row r="29">
          <cell r="B29">
            <v>1621010189</v>
          </cell>
          <cell r="C29" t="str">
            <v>Trương Việt Hoàng</v>
          </cell>
          <cell r="D29">
            <v>36105</v>
          </cell>
          <cell r="E29" t="str">
            <v>Địa vật lý K61</v>
          </cell>
          <cell r="F29" t="str">
            <v>Khoa Dầu khí</v>
          </cell>
          <cell r="G29" t="str">
            <v>CNgh</v>
          </cell>
          <cell r="H29">
            <v>1</v>
          </cell>
          <cell r="I29">
            <v>31</v>
          </cell>
          <cell r="J29">
            <v>0</v>
          </cell>
          <cell r="K29">
            <v>21510001929255</v>
          </cell>
          <cell r="L29" t="str">
            <v>BIDV</v>
          </cell>
          <cell r="M29" t="str">
            <v>Cầu Giấy</v>
          </cell>
          <cell r="N29">
            <v>0</v>
          </cell>
          <cell r="O29" t="str">
            <v>01629443838</v>
          </cell>
          <cell r="P29">
            <v>27</v>
          </cell>
          <cell r="Q29">
            <v>0</v>
          </cell>
          <cell r="R29" t="str">
            <v>x</v>
          </cell>
          <cell r="S29">
            <v>0</v>
          </cell>
          <cell r="T29">
            <v>8820000</v>
          </cell>
        </row>
        <row r="30">
          <cell r="B30">
            <v>1421030605</v>
          </cell>
          <cell r="C30" t="str">
            <v>Phạm Văn Tuân</v>
          </cell>
          <cell r="D30" t="str">
            <v>14/05/95</v>
          </cell>
          <cell r="E30" t="str">
            <v>Trắc địa Mỏ K59</v>
          </cell>
          <cell r="F30" t="str">
            <v>Khoa Trắc địa</v>
          </cell>
          <cell r="G30" t="str">
            <v>CTB</v>
          </cell>
          <cell r="H30">
            <v>1</v>
          </cell>
          <cell r="I30">
            <v>16</v>
          </cell>
          <cell r="J30">
            <v>0</v>
          </cell>
          <cell r="K30">
            <v>21110000822496</v>
          </cell>
          <cell r="L30" t="str">
            <v>BIDV</v>
          </cell>
          <cell r="M30" t="str">
            <v>Cầu Giấy</v>
          </cell>
          <cell r="N30">
            <v>0</v>
          </cell>
          <cell r="O30" t="str">
            <v>0327572212</v>
          </cell>
          <cell r="P30">
            <v>28</v>
          </cell>
          <cell r="Q30">
            <v>0</v>
          </cell>
          <cell r="R30">
            <v>0</v>
          </cell>
          <cell r="S30">
            <v>0</v>
          </cell>
          <cell r="T30">
            <v>5040000</v>
          </cell>
        </row>
        <row r="31">
          <cell r="B31">
            <v>1821060282</v>
          </cell>
          <cell r="C31" t="str">
            <v>Lê Đức Long</v>
          </cell>
          <cell r="D31">
            <v>36622</v>
          </cell>
          <cell r="E31" t="str">
            <v>Tự động hóa K63</v>
          </cell>
          <cell r="F31" t="str">
            <v>Khoa Cơ điện</v>
          </cell>
          <cell r="G31" t="str">
            <v>CTB</v>
          </cell>
          <cell r="H31">
            <v>1</v>
          </cell>
          <cell r="I31">
            <v>19</v>
          </cell>
          <cell r="J31">
            <v>0</v>
          </cell>
          <cell r="K31">
            <v>21510002467624</v>
          </cell>
          <cell r="L31" t="str">
            <v>BIDV</v>
          </cell>
          <cell r="M31" t="str">
            <v>Cầu Giấy</v>
          </cell>
          <cell r="N31">
            <v>0</v>
          </cell>
          <cell r="O31" t="str">
            <v>0334222010</v>
          </cell>
          <cell r="P31">
            <v>29</v>
          </cell>
          <cell r="Q31">
            <v>0</v>
          </cell>
          <cell r="R31">
            <v>0</v>
          </cell>
          <cell r="S31">
            <v>0</v>
          </cell>
          <cell r="T31">
            <v>5985000</v>
          </cell>
        </row>
        <row r="32">
          <cell r="B32">
            <v>1421050081</v>
          </cell>
          <cell r="C32" t="str">
            <v>Nguyễn Văn Huy</v>
          </cell>
          <cell r="D32" t="str">
            <v>03/05/96</v>
          </cell>
          <cell r="E32" t="str">
            <v>Mạng máy tính A K59</v>
          </cell>
          <cell r="F32" t="str">
            <v>Khoa CNTT</v>
          </cell>
          <cell r="G32" t="str">
            <v>CBB</v>
          </cell>
          <cell r="H32">
            <v>1</v>
          </cell>
          <cell r="I32">
            <v>14</v>
          </cell>
          <cell r="J32">
            <v>0</v>
          </cell>
          <cell r="K32">
            <v>21110000791204</v>
          </cell>
          <cell r="L32" t="str">
            <v>BIDV</v>
          </cell>
          <cell r="M32" t="str">
            <v>Cầu Giấy</v>
          </cell>
          <cell r="N32">
            <v>0</v>
          </cell>
          <cell r="O32" t="str">
            <v>0971058636</v>
          </cell>
          <cell r="P32">
            <v>30</v>
          </cell>
          <cell r="Q32">
            <v>0</v>
          </cell>
          <cell r="R32">
            <v>0</v>
          </cell>
          <cell r="S32">
            <v>0</v>
          </cell>
          <cell r="T32">
            <v>4410000</v>
          </cell>
        </row>
        <row r="33">
          <cell r="B33">
            <v>1421030112</v>
          </cell>
          <cell r="C33" t="str">
            <v>Phí Ngọc Kiêm</v>
          </cell>
          <cell r="D33" t="str">
            <v>22/3/1995</v>
          </cell>
          <cell r="E33" t="str">
            <v>Tự động hóa A K59</v>
          </cell>
          <cell r="F33" t="str">
            <v>Khoa Cơ điện</v>
          </cell>
          <cell r="G33" t="str">
            <v>CĐHH</v>
          </cell>
          <cell r="H33">
            <v>1</v>
          </cell>
          <cell r="I33">
            <v>14</v>
          </cell>
          <cell r="J33">
            <v>0</v>
          </cell>
          <cell r="K33">
            <v>21110000800906</v>
          </cell>
          <cell r="L33" t="str">
            <v>BIDV</v>
          </cell>
          <cell r="M33" t="str">
            <v>Cầu Giấy</v>
          </cell>
          <cell r="N33">
            <v>0</v>
          </cell>
          <cell r="O33" t="str">
            <v>01659196243</v>
          </cell>
          <cell r="P33">
            <v>31</v>
          </cell>
          <cell r="Q33">
            <v>0</v>
          </cell>
          <cell r="R33">
            <v>0</v>
          </cell>
          <cell r="S33">
            <v>0</v>
          </cell>
          <cell r="T33">
            <v>4410000</v>
          </cell>
        </row>
        <row r="34">
          <cell r="B34">
            <v>1521030382</v>
          </cell>
          <cell r="C34" t="str">
            <v>Vi Thị  Hiền</v>
          </cell>
          <cell r="D34" t="str">
            <v>23/9/97</v>
          </cell>
          <cell r="E34" t="str">
            <v>Quản lý đất đai K60</v>
          </cell>
          <cell r="F34" t="str">
            <v>Khoa Trắc địa</v>
          </cell>
          <cell r="G34" t="str">
            <v>ĐBKK</v>
          </cell>
          <cell r="H34">
            <v>0.7</v>
          </cell>
          <cell r="I34">
            <v>11</v>
          </cell>
          <cell r="J34">
            <v>0</v>
          </cell>
          <cell r="K34">
            <v>21110000915970</v>
          </cell>
          <cell r="L34" t="str">
            <v>BIDV</v>
          </cell>
          <cell r="M34" t="str">
            <v>Cầu Giấy</v>
          </cell>
          <cell r="N34">
            <v>0</v>
          </cell>
          <cell r="O34" t="str">
            <v>0373060973</v>
          </cell>
          <cell r="P34">
            <v>32</v>
          </cell>
          <cell r="Q34">
            <v>0</v>
          </cell>
          <cell r="R34">
            <v>0</v>
          </cell>
          <cell r="S34" t="str">
            <v>x</v>
          </cell>
          <cell r="T34">
            <v>2425500</v>
          </cell>
        </row>
        <row r="35">
          <cell r="B35">
            <v>1821050833</v>
          </cell>
          <cell r="C35" t="str">
            <v>Vũ Ngọc Anh Thư</v>
          </cell>
          <cell r="D35" t="str">
            <v>20/12/2000</v>
          </cell>
          <cell r="E35" t="str">
            <v>Công nghệ thông tin C K63</v>
          </cell>
          <cell r="F35" t="str">
            <v>Khoa CNTT</v>
          </cell>
          <cell r="G35" t="str">
            <v>MC</v>
          </cell>
          <cell r="H35">
            <v>1</v>
          </cell>
          <cell r="I35">
            <v>22</v>
          </cell>
          <cell r="J35">
            <v>0</v>
          </cell>
          <cell r="K35">
            <v>21510002472433</v>
          </cell>
          <cell r="L35" t="str">
            <v>BIDV</v>
          </cell>
          <cell r="M35" t="str">
            <v>Cầu Giấy</v>
          </cell>
          <cell r="N35">
            <v>0</v>
          </cell>
          <cell r="O35" t="str">
            <v>0373270906</v>
          </cell>
          <cell r="P35">
            <v>33</v>
          </cell>
          <cell r="Q35">
            <v>0</v>
          </cell>
          <cell r="R35">
            <v>0</v>
          </cell>
          <cell r="S35" t="str">
            <v>x</v>
          </cell>
          <cell r="T35">
            <v>6930000</v>
          </cell>
        </row>
        <row r="36">
          <cell r="B36">
            <v>1521030097</v>
          </cell>
          <cell r="C36" t="str">
            <v>Lý Thị Phương</v>
          </cell>
          <cell r="D36" t="str">
            <v>16/10/97</v>
          </cell>
          <cell r="E36" t="str">
            <v>Địa chính K60</v>
          </cell>
          <cell r="F36" t="str">
            <v>Khoa Trắc địa</v>
          </cell>
          <cell r="G36" t="str">
            <v>HNgh</v>
          </cell>
          <cell r="H36">
            <v>1</v>
          </cell>
          <cell r="I36">
            <v>17</v>
          </cell>
          <cell r="J36">
            <v>0</v>
          </cell>
          <cell r="K36">
            <v>21110000890165</v>
          </cell>
          <cell r="L36" t="str">
            <v>BIDV</v>
          </cell>
          <cell r="M36" t="str">
            <v>Cầu Giấy</v>
          </cell>
          <cell r="N36">
            <v>0</v>
          </cell>
          <cell r="O36" t="str">
            <v>0914187720</v>
          </cell>
          <cell r="P36">
            <v>34</v>
          </cell>
          <cell r="Q36">
            <v>0</v>
          </cell>
          <cell r="R36" t="str">
            <v>x</v>
          </cell>
          <cell r="S36">
            <v>0</v>
          </cell>
          <cell r="T36">
            <v>5355000</v>
          </cell>
        </row>
        <row r="37">
          <cell r="B37">
            <v>1721010029</v>
          </cell>
          <cell r="C37" t="str">
            <v>Phan Văn Lưu</v>
          </cell>
          <cell r="D37" t="str">
            <v>18/7/1999</v>
          </cell>
          <cell r="E37" t="str">
            <v>Lọc hóa dầu K62</v>
          </cell>
          <cell r="F37" t="str">
            <v>Khoa Dầu khí</v>
          </cell>
          <cell r="G37" t="str">
            <v>CTB</v>
          </cell>
          <cell r="H37">
            <v>1</v>
          </cell>
          <cell r="I37">
            <v>20</v>
          </cell>
          <cell r="J37">
            <v>0</v>
          </cell>
          <cell r="K37">
            <v>21510002331075</v>
          </cell>
          <cell r="L37" t="str">
            <v>BIDV</v>
          </cell>
          <cell r="M37" t="str">
            <v>Cầu Giấy</v>
          </cell>
          <cell r="N37">
            <v>0</v>
          </cell>
          <cell r="O37" t="str">
            <v>0865409014</v>
          </cell>
          <cell r="P37">
            <v>35</v>
          </cell>
          <cell r="Q37">
            <v>0</v>
          </cell>
          <cell r="R37">
            <v>0</v>
          </cell>
          <cell r="S37">
            <v>0</v>
          </cell>
          <cell r="T37">
            <v>6300000</v>
          </cell>
        </row>
        <row r="38">
          <cell r="B38">
            <v>1521010164</v>
          </cell>
          <cell r="C38" t="str">
            <v>Trần Mạnh Đức</v>
          </cell>
          <cell r="D38" t="str">
            <v>19/2/97</v>
          </cell>
          <cell r="E38" t="str">
            <v>Khoan khai thác K60</v>
          </cell>
          <cell r="F38" t="str">
            <v>Khoa Dầu khí</v>
          </cell>
          <cell r="G38" t="str">
            <v>CĐHH</v>
          </cell>
          <cell r="H38">
            <v>1</v>
          </cell>
          <cell r="I38">
            <v>21</v>
          </cell>
          <cell r="J38">
            <v>0</v>
          </cell>
          <cell r="K38">
            <v>21110000897209</v>
          </cell>
          <cell r="L38" t="str">
            <v>BIDV</v>
          </cell>
          <cell r="M38" t="str">
            <v>Cầu Giấy</v>
          </cell>
          <cell r="N38">
            <v>0</v>
          </cell>
          <cell r="O38" t="str">
            <v>0326897647</v>
          </cell>
          <cell r="P38">
            <v>37</v>
          </cell>
          <cell r="Q38">
            <v>0</v>
          </cell>
          <cell r="R38">
            <v>0</v>
          </cell>
          <cell r="S38">
            <v>0</v>
          </cell>
          <cell r="T38">
            <v>6615000</v>
          </cell>
        </row>
        <row r="39">
          <cell r="B39">
            <v>1821010092</v>
          </cell>
          <cell r="C39" t="str">
            <v>Trần Quang Đại</v>
          </cell>
          <cell r="D39" t="str">
            <v>17/11/2000</v>
          </cell>
          <cell r="E39" t="str">
            <v>Lọc hóa dầu K63</v>
          </cell>
          <cell r="F39" t="str">
            <v>Khoa Dầu khí</v>
          </cell>
          <cell r="G39" t="str">
            <v>TNLĐ</v>
          </cell>
          <cell r="H39">
            <v>0.5</v>
          </cell>
          <cell r="I39">
            <v>19</v>
          </cell>
          <cell r="J39">
            <v>0</v>
          </cell>
          <cell r="K39">
            <v>21510002463118</v>
          </cell>
          <cell r="L39" t="str">
            <v>BIDV</v>
          </cell>
          <cell r="M39" t="str">
            <v>Cầu Giấy</v>
          </cell>
          <cell r="N39">
            <v>0</v>
          </cell>
          <cell r="O39" t="str">
            <v>0947660605</v>
          </cell>
          <cell r="P39">
            <v>38</v>
          </cell>
          <cell r="Q39">
            <v>0</v>
          </cell>
          <cell r="R39">
            <v>0</v>
          </cell>
          <cell r="S39">
            <v>0</v>
          </cell>
          <cell r="T39">
            <v>2992500</v>
          </cell>
        </row>
        <row r="40">
          <cell r="B40">
            <v>1624010333</v>
          </cell>
          <cell r="C40" t="str">
            <v>Nguyễn Phương Anh</v>
          </cell>
          <cell r="D40" t="str">
            <v>27/09/98</v>
          </cell>
          <cell r="E40" t="str">
            <v>Kế toán C K61</v>
          </cell>
          <cell r="F40" t="str">
            <v>khoa Kinh tế và QTKD</v>
          </cell>
          <cell r="G40" t="str">
            <v>TNLĐ</v>
          </cell>
          <cell r="H40">
            <v>0.5</v>
          </cell>
          <cell r="I40">
            <v>19</v>
          </cell>
          <cell r="J40">
            <v>0</v>
          </cell>
          <cell r="K40">
            <v>21510001930707</v>
          </cell>
          <cell r="L40" t="str">
            <v>BIDV</v>
          </cell>
          <cell r="M40" t="str">
            <v>Cầu Giấy</v>
          </cell>
          <cell r="N40">
            <v>0</v>
          </cell>
          <cell r="O40" t="str">
            <v>0387322888</v>
          </cell>
          <cell r="P40">
            <v>39</v>
          </cell>
          <cell r="Q40">
            <v>0</v>
          </cell>
          <cell r="R40">
            <v>0</v>
          </cell>
          <cell r="S40">
            <v>0</v>
          </cell>
          <cell r="T40">
            <v>2612500</v>
          </cell>
        </row>
        <row r="41">
          <cell r="B41">
            <v>1421050464</v>
          </cell>
          <cell r="C41" t="str">
            <v>Nguyễn Trung Kiên</v>
          </cell>
          <cell r="D41" t="str">
            <v>01/04/96</v>
          </cell>
          <cell r="E41" t="str">
            <v>Tin học Trắc địa K59</v>
          </cell>
          <cell r="F41" t="str">
            <v>Khoa CNTT</v>
          </cell>
          <cell r="G41" t="str">
            <v>CTB</v>
          </cell>
          <cell r="H41">
            <v>1</v>
          </cell>
          <cell r="I41">
            <v>22</v>
          </cell>
          <cell r="J41">
            <v>0</v>
          </cell>
          <cell r="K41">
            <v>21110000813834</v>
          </cell>
          <cell r="L41" t="str">
            <v>BIDV</v>
          </cell>
          <cell r="M41" t="str">
            <v>Cầu Giấy</v>
          </cell>
          <cell r="N41">
            <v>0</v>
          </cell>
          <cell r="O41" t="str">
            <v>0961188328</v>
          </cell>
          <cell r="P41">
            <v>40</v>
          </cell>
          <cell r="Q41">
            <v>0</v>
          </cell>
          <cell r="R41">
            <v>0</v>
          </cell>
          <cell r="S41">
            <v>0</v>
          </cell>
          <cell r="T41">
            <v>5985000</v>
          </cell>
        </row>
        <row r="42">
          <cell r="B42">
            <v>1421020378</v>
          </cell>
          <cell r="C42" t="str">
            <v>Lâm Thị Huệ</v>
          </cell>
          <cell r="D42" t="str">
            <v>07/07/96</v>
          </cell>
          <cell r="E42" t="str">
            <v>Địa chất A K59</v>
          </cell>
          <cell r="F42" t="str">
            <v>Khoa Địa chất</v>
          </cell>
          <cell r="G42" t="str">
            <v>CNgh</v>
          </cell>
          <cell r="H42">
            <v>1</v>
          </cell>
          <cell r="I42">
            <v>25</v>
          </cell>
          <cell r="J42">
            <v>0</v>
          </cell>
          <cell r="K42">
            <v>21110000815663</v>
          </cell>
          <cell r="L42" t="str">
            <v>BIDV</v>
          </cell>
          <cell r="M42" t="str">
            <v>Cầu Giấy</v>
          </cell>
          <cell r="N42">
            <v>0</v>
          </cell>
          <cell r="O42" t="str">
            <v>0974496851</v>
          </cell>
          <cell r="P42">
            <v>41</v>
          </cell>
          <cell r="Q42">
            <v>0</v>
          </cell>
          <cell r="R42" t="str">
            <v>x</v>
          </cell>
          <cell r="S42">
            <v>0</v>
          </cell>
          <cell r="T42">
            <v>7875000</v>
          </cell>
        </row>
        <row r="43">
          <cell r="B43">
            <v>1421030194</v>
          </cell>
          <cell r="C43" t="str">
            <v>Vũ Đình Thơm</v>
          </cell>
          <cell r="D43" t="str">
            <v>29/10/95</v>
          </cell>
          <cell r="E43" t="str">
            <v>Máy và TB Dầu khí K59</v>
          </cell>
          <cell r="F43" t="str">
            <v>Khoa Dầu khí</v>
          </cell>
          <cell r="G43" t="str">
            <v>CTB</v>
          </cell>
          <cell r="H43">
            <v>1</v>
          </cell>
          <cell r="I43">
            <v>14</v>
          </cell>
          <cell r="J43">
            <v>0</v>
          </cell>
          <cell r="K43">
            <v>21110000800951</v>
          </cell>
          <cell r="L43" t="str">
            <v>BIDV</v>
          </cell>
          <cell r="M43" t="str">
            <v>Cầu Giấy</v>
          </cell>
          <cell r="N43">
            <v>0</v>
          </cell>
          <cell r="O43" t="str">
            <v>0984607951</v>
          </cell>
          <cell r="P43">
            <v>42</v>
          </cell>
          <cell r="Q43">
            <v>0</v>
          </cell>
          <cell r="R43">
            <v>0</v>
          </cell>
          <cell r="S43">
            <v>0</v>
          </cell>
          <cell r="T43">
            <v>4410000</v>
          </cell>
        </row>
        <row r="44">
          <cell r="B44">
            <v>1624010154</v>
          </cell>
          <cell r="C44" t="str">
            <v>Nguyễn Thị Thanh Vân</v>
          </cell>
          <cell r="D44" t="str">
            <v>21/1/1998</v>
          </cell>
          <cell r="E44" t="str">
            <v>QTKD B K61</v>
          </cell>
          <cell r="F44" t="str">
            <v>khoa Kinh tế và QTKD</v>
          </cell>
          <cell r="G44" t="str">
            <v>CTB</v>
          </cell>
          <cell r="H44">
            <v>1</v>
          </cell>
          <cell r="I44">
            <v>18</v>
          </cell>
          <cell r="J44">
            <v>0</v>
          </cell>
          <cell r="K44">
            <v>21510001926399</v>
          </cell>
          <cell r="L44" t="str">
            <v>BIDV</v>
          </cell>
          <cell r="M44" t="str">
            <v>Cầu Giấy</v>
          </cell>
          <cell r="N44">
            <v>0</v>
          </cell>
          <cell r="O44" t="str">
            <v>0362211118</v>
          </cell>
          <cell r="P44">
            <v>43</v>
          </cell>
          <cell r="Q44">
            <v>0</v>
          </cell>
          <cell r="R44">
            <v>0</v>
          </cell>
          <cell r="S44">
            <v>0</v>
          </cell>
          <cell r="T44">
            <v>4950000</v>
          </cell>
        </row>
        <row r="45">
          <cell r="B45">
            <v>1821060162</v>
          </cell>
          <cell r="C45" t="str">
            <v>Phạm Văn Tính</v>
          </cell>
          <cell r="D45">
            <v>36670</v>
          </cell>
          <cell r="E45" t="str">
            <v>Tự động hóa K63</v>
          </cell>
          <cell r="F45" t="str">
            <v>Khoa Cơ điện</v>
          </cell>
          <cell r="G45" t="str">
            <v>CBB</v>
          </cell>
          <cell r="H45">
            <v>1</v>
          </cell>
          <cell r="I45">
            <v>19</v>
          </cell>
          <cell r="J45">
            <v>0</v>
          </cell>
          <cell r="K45">
            <v>21510002465804</v>
          </cell>
          <cell r="L45" t="str">
            <v>BIDV</v>
          </cell>
          <cell r="M45" t="str">
            <v>Cầu Giấy</v>
          </cell>
          <cell r="N45">
            <v>0</v>
          </cell>
          <cell r="O45" t="str">
            <v>0363418634</v>
          </cell>
          <cell r="P45">
            <v>44</v>
          </cell>
          <cell r="Q45">
            <v>0</v>
          </cell>
          <cell r="R45">
            <v>0</v>
          </cell>
          <cell r="S45">
            <v>0</v>
          </cell>
          <cell r="T45">
            <v>5985000</v>
          </cell>
        </row>
        <row r="46">
          <cell r="B46">
            <v>1521080044</v>
          </cell>
          <cell r="C46" t="str">
            <v>Phương Thị Như</v>
          </cell>
          <cell r="D46" t="str">
            <v>01/11/97</v>
          </cell>
          <cell r="E46" t="str">
            <v>Địa sinh thái B K60</v>
          </cell>
          <cell r="F46" t="str">
            <v>Khoa Môi trường</v>
          </cell>
          <cell r="G46" t="str">
            <v>CNgh</v>
          </cell>
          <cell r="H46">
            <v>1</v>
          </cell>
          <cell r="I46">
            <v>28</v>
          </cell>
          <cell r="J46">
            <v>0</v>
          </cell>
          <cell r="K46">
            <v>21110000904464</v>
          </cell>
          <cell r="L46" t="str">
            <v>BIDV</v>
          </cell>
          <cell r="M46" t="str">
            <v>Cầu Giấy</v>
          </cell>
          <cell r="N46">
            <v>0</v>
          </cell>
          <cell r="O46" t="str">
            <v>0352096113</v>
          </cell>
          <cell r="P46">
            <v>45</v>
          </cell>
          <cell r="Q46">
            <v>0</v>
          </cell>
          <cell r="R46" t="str">
            <v>x</v>
          </cell>
          <cell r="S46">
            <v>0</v>
          </cell>
          <cell r="T46">
            <v>8190000</v>
          </cell>
        </row>
        <row r="47">
          <cell r="B47">
            <v>1621010150</v>
          </cell>
          <cell r="C47" t="str">
            <v>Lê Công Hùng</v>
          </cell>
          <cell r="D47" t="str">
            <v>10/05/1997</v>
          </cell>
          <cell r="E47" t="str">
            <v>Khoan khai thác K61</v>
          </cell>
          <cell r="F47" t="str">
            <v>Khoa Dầu khí</v>
          </cell>
          <cell r="G47" t="str">
            <v>MC</v>
          </cell>
          <cell r="H47">
            <v>1</v>
          </cell>
          <cell r="I47">
            <v>22</v>
          </cell>
          <cell r="J47">
            <v>0</v>
          </cell>
          <cell r="K47">
            <v>21510001919104</v>
          </cell>
          <cell r="L47" t="str">
            <v>BIDV</v>
          </cell>
          <cell r="M47" t="str">
            <v>Cầu Giấy</v>
          </cell>
          <cell r="N47">
            <v>0</v>
          </cell>
          <cell r="O47" t="str">
            <v>03929744545</v>
          </cell>
          <cell r="P47">
            <v>46</v>
          </cell>
          <cell r="Q47">
            <v>0</v>
          </cell>
          <cell r="R47">
            <v>0</v>
          </cell>
          <cell r="S47" t="str">
            <v>x</v>
          </cell>
          <cell r="T47">
            <v>6930000</v>
          </cell>
        </row>
        <row r="48">
          <cell r="B48">
            <v>1721050146</v>
          </cell>
          <cell r="C48" t="str">
            <v>Trịnh Đức Phú</v>
          </cell>
          <cell r="D48" t="str">
            <v>28/12/1999</v>
          </cell>
          <cell r="E48" t="str">
            <v>CNTT B K62</v>
          </cell>
          <cell r="F48" t="str">
            <v>Khoa CNTT</v>
          </cell>
          <cell r="G48" t="str">
            <v>CĐHH</v>
          </cell>
          <cell r="H48">
            <v>1</v>
          </cell>
          <cell r="I48">
            <v>21</v>
          </cell>
          <cell r="J48">
            <v>0</v>
          </cell>
          <cell r="K48">
            <v>21510002179178</v>
          </cell>
          <cell r="L48" t="str">
            <v>BIDV</v>
          </cell>
          <cell r="M48" t="str">
            <v>Cầu Giấy</v>
          </cell>
          <cell r="N48" t="str">
            <v xml:space="preserve">Chưa đóng </v>
          </cell>
          <cell r="O48" t="str">
            <v>0398392070</v>
          </cell>
          <cell r="P48">
            <v>47</v>
          </cell>
          <cell r="Q48">
            <v>0</v>
          </cell>
          <cell r="R48">
            <v>0</v>
          </cell>
          <cell r="S48">
            <v>0</v>
          </cell>
          <cell r="T48">
            <v>6615000</v>
          </cell>
        </row>
        <row r="49">
          <cell r="B49">
            <v>1524010027</v>
          </cell>
          <cell r="C49" t="str">
            <v>Phạm Thị Nguyệt</v>
          </cell>
          <cell r="D49" t="str">
            <v>16/06/97</v>
          </cell>
          <cell r="E49" t="str">
            <v>QTKD B K60</v>
          </cell>
          <cell r="F49" t="str">
            <v>khoa Kinh tế và QTKD</v>
          </cell>
          <cell r="G49" t="str">
            <v>CBB</v>
          </cell>
          <cell r="H49">
            <v>1</v>
          </cell>
          <cell r="I49">
            <v>10</v>
          </cell>
          <cell r="J49">
            <v>0</v>
          </cell>
          <cell r="K49">
            <v>21110000906318</v>
          </cell>
          <cell r="L49" t="str">
            <v>BIDV</v>
          </cell>
          <cell r="M49" t="str">
            <v>Cầu Giấy</v>
          </cell>
          <cell r="N49">
            <v>0</v>
          </cell>
          <cell r="O49" t="str">
            <v>0963347106</v>
          </cell>
          <cell r="P49">
            <v>48</v>
          </cell>
          <cell r="Q49">
            <v>0</v>
          </cell>
          <cell r="R49">
            <v>0</v>
          </cell>
          <cell r="S49">
            <v>0</v>
          </cell>
          <cell r="T49">
            <v>2750000</v>
          </cell>
        </row>
        <row r="50">
          <cell r="B50">
            <v>1621080711</v>
          </cell>
          <cell r="C50" t="str">
            <v>Trần Đức Thịnh</v>
          </cell>
          <cell r="D50" t="str">
            <v>20/9/1998</v>
          </cell>
          <cell r="E50" t="str">
            <v>KT môi trường K61</v>
          </cell>
          <cell r="F50" t="str">
            <v>Khoa Môi trường</v>
          </cell>
          <cell r="G50" t="str">
            <v>ĐBKK</v>
          </cell>
          <cell r="H50">
            <v>0.7</v>
          </cell>
          <cell r="I50">
            <v>21</v>
          </cell>
          <cell r="J50">
            <v>0</v>
          </cell>
          <cell r="K50">
            <v>21510001948117</v>
          </cell>
          <cell r="L50" t="str">
            <v>BIDV</v>
          </cell>
          <cell r="M50" t="str">
            <v>Cầu Giấy</v>
          </cell>
          <cell r="N50">
            <v>0</v>
          </cell>
          <cell r="O50" t="str">
            <v>0949874201</v>
          </cell>
          <cell r="P50">
            <v>49</v>
          </cell>
          <cell r="Q50">
            <v>0</v>
          </cell>
          <cell r="R50">
            <v>0</v>
          </cell>
          <cell r="S50" t="str">
            <v>x</v>
          </cell>
          <cell r="T50">
            <v>4630500</v>
          </cell>
        </row>
        <row r="51">
          <cell r="B51">
            <v>1421060196</v>
          </cell>
          <cell r="C51" t="str">
            <v>Nguyễn Minh Ngọc</v>
          </cell>
          <cell r="D51" t="str">
            <v>25/01/95</v>
          </cell>
          <cell r="E51" t="str">
            <v>Hệ thống điện K59</v>
          </cell>
          <cell r="F51" t="str">
            <v>Khoa Cơ điện</v>
          </cell>
          <cell r="G51" t="str">
            <v>TNLĐ</v>
          </cell>
          <cell r="H51">
            <v>0.5</v>
          </cell>
          <cell r="I51">
            <v>14</v>
          </cell>
          <cell r="J51">
            <v>0</v>
          </cell>
          <cell r="K51">
            <v>21110000789324</v>
          </cell>
          <cell r="L51" t="str">
            <v>BIDV</v>
          </cell>
          <cell r="M51" t="str">
            <v>Cầu Giấy</v>
          </cell>
          <cell r="N51">
            <v>0</v>
          </cell>
          <cell r="O51" t="str">
            <v>0395666623</v>
          </cell>
          <cell r="P51">
            <v>50</v>
          </cell>
          <cell r="Q51">
            <v>0</v>
          </cell>
          <cell r="R51">
            <v>0</v>
          </cell>
          <cell r="S51">
            <v>0</v>
          </cell>
          <cell r="T51">
            <v>2205000</v>
          </cell>
        </row>
        <row r="52">
          <cell r="B52">
            <v>1521060277</v>
          </cell>
          <cell r="C52" t="str">
            <v>Hoàng Đức Tôn</v>
          </cell>
          <cell r="D52" t="str">
            <v>15/01/97</v>
          </cell>
          <cell r="E52" t="str">
            <v>Điện - Điện tử A K60</v>
          </cell>
          <cell r="F52" t="str">
            <v>Khoa Cơ điện</v>
          </cell>
          <cell r="G52" t="str">
            <v>CNgh</v>
          </cell>
          <cell r="H52">
            <v>1</v>
          </cell>
          <cell r="I52">
            <v>20</v>
          </cell>
          <cell r="J52">
            <v>0</v>
          </cell>
          <cell r="K52">
            <v>21110000887042</v>
          </cell>
          <cell r="L52" t="str">
            <v>BIDV</v>
          </cell>
          <cell r="M52" t="str">
            <v>Cầu Giấy</v>
          </cell>
          <cell r="N52">
            <v>0</v>
          </cell>
          <cell r="O52" t="str">
            <v>0355415675</v>
          </cell>
          <cell r="P52">
            <v>51</v>
          </cell>
          <cell r="Q52">
            <v>0</v>
          </cell>
          <cell r="R52" t="str">
            <v>x</v>
          </cell>
          <cell r="S52">
            <v>0</v>
          </cell>
          <cell r="T52">
            <v>6300000</v>
          </cell>
        </row>
        <row r="53">
          <cell r="B53">
            <v>1521010177</v>
          </cell>
          <cell r="C53" t="str">
            <v>Bùi Thị Thanh Lan</v>
          </cell>
          <cell r="D53" t="str">
            <v>12/02/97</v>
          </cell>
          <cell r="E53" t="str">
            <v>Địa vật lý K60</v>
          </cell>
          <cell r="F53" t="str">
            <v>Khoa Dầu khí</v>
          </cell>
          <cell r="G53" t="str">
            <v>CĐHH</v>
          </cell>
          <cell r="H53">
            <v>1</v>
          </cell>
          <cell r="I53">
            <v>15</v>
          </cell>
          <cell r="J53">
            <v>0</v>
          </cell>
          <cell r="K53">
            <v>21110000909636</v>
          </cell>
          <cell r="L53" t="str">
            <v>BIDV</v>
          </cell>
          <cell r="M53" t="str">
            <v>Cầu Giấy</v>
          </cell>
          <cell r="N53">
            <v>0</v>
          </cell>
          <cell r="O53" t="str">
            <v>0788337901</v>
          </cell>
          <cell r="P53">
            <v>52</v>
          </cell>
          <cell r="Q53" t="str">
            <v>nộp đủ hồ sơ</v>
          </cell>
          <cell r="R53">
            <v>0</v>
          </cell>
          <cell r="S53">
            <v>0</v>
          </cell>
          <cell r="T53">
            <v>4725000</v>
          </cell>
        </row>
        <row r="54">
          <cell r="B54">
            <v>1421030446</v>
          </cell>
          <cell r="C54" t="str">
            <v>Nguyễn Như Lượng</v>
          </cell>
          <cell r="D54" t="str">
            <v>22/07/96</v>
          </cell>
          <cell r="E54" t="str">
            <v>Địa chính B K59</v>
          </cell>
          <cell r="F54" t="str">
            <v>Khoa Trắc địa</v>
          </cell>
          <cell r="G54" t="str">
            <v>CTB</v>
          </cell>
          <cell r="H54">
            <v>1</v>
          </cell>
          <cell r="I54">
            <v>14</v>
          </cell>
          <cell r="J54">
            <v>0</v>
          </cell>
          <cell r="K54">
            <v>21110000822140</v>
          </cell>
          <cell r="L54" t="str">
            <v>BIDV</v>
          </cell>
          <cell r="M54" t="str">
            <v>Cầu Giấy</v>
          </cell>
          <cell r="N54">
            <v>0</v>
          </cell>
          <cell r="O54" t="str">
            <v>0392089690</v>
          </cell>
          <cell r="P54">
            <v>53</v>
          </cell>
          <cell r="Q54">
            <v>0</v>
          </cell>
          <cell r="R54">
            <v>0</v>
          </cell>
          <cell r="S54">
            <v>0</v>
          </cell>
          <cell r="T54">
            <v>4410000</v>
          </cell>
        </row>
        <row r="55">
          <cell r="B55">
            <v>1721060466</v>
          </cell>
          <cell r="C55" t="str">
            <v>Phạm Hồ Nam</v>
          </cell>
          <cell r="D55">
            <v>36231</v>
          </cell>
          <cell r="E55" t="str">
            <v>Cơ điện A K62</v>
          </cell>
          <cell r="F55" t="str">
            <v>Khoa Cơ điện</v>
          </cell>
          <cell r="G55" t="str">
            <v>CBB</v>
          </cell>
          <cell r="H55">
            <v>1</v>
          </cell>
          <cell r="I55">
            <v>19</v>
          </cell>
          <cell r="J55">
            <v>0</v>
          </cell>
          <cell r="K55">
            <v>21510002185102</v>
          </cell>
          <cell r="L55" t="str">
            <v>BIDV</v>
          </cell>
          <cell r="M55" t="str">
            <v>Cầu Giấy</v>
          </cell>
          <cell r="N55">
            <v>0</v>
          </cell>
          <cell r="O55" t="str">
            <v>0392701230</v>
          </cell>
          <cell r="P55">
            <v>54</v>
          </cell>
          <cell r="Q55">
            <v>0</v>
          </cell>
          <cell r="R55">
            <v>0</v>
          </cell>
          <cell r="S55">
            <v>0</v>
          </cell>
          <cell r="T55">
            <v>5985000</v>
          </cell>
        </row>
        <row r="56">
          <cell r="B56">
            <v>1421020113</v>
          </cell>
          <cell r="C56" t="str">
            <v>Lê Kỳ Nam</v>
          </cell>
          <cell r="D56" t="str">
            <v>19/02/96</v>
          </cell>
          <cell r="E56" t="str">
            <v>ĐCTV B K59</v>
          </cell>
          <cell r="F56" t="str">
            <v>Khoa Địa chất</v>
          </cell>
          <cell r="G56" t="str">
            <v>CTB</v>
          </cell>
          <cell r="H56">
            <v>1</v>
          </cell>
          <cell r="I56">
            <v>16</v>
          </cell>
          <cell r="J56">
            <v>0</v>
          </cell>
          <cell r="K56">
            <v>21110000788127</v>
          </cell>
          <cell r="L56" t="str">
            <v>BIDV</v>
          </cell>
          <cell r="M56" t="str">
            <v>Cầu Giấy</v>
          </cell>
          <cell r="N56">
            <v>0</v>
          </cell>
          <cell r="O56" t="str">
            <v>0396216545</v>
          </cell>
          <cell r="P56">
            <v>55</v>
          </cell>
          <cell r="Q56">
            <v>0</v>
          </cell>
          <cell r="R56">
            <v>0</v>
          </cell>
          <cell r="S56">
            <v>0</v>
          </cell>
          <cell r="T56">
            <v>5040000</v>
          </cell>
        </row>
        <row r="57">
          <cell r="B57">
            <v>1721060418</v>
          </cell>
          <cell r="C57" t="str">
            <v>Hoàng Tiến Thành</v>
          </cell>
          <cell r="D57">
            <v>36383</v>
          </cell>
          <cell r="E57" t="str">
            <v>Cơ khí ô tô K62</v>
          </cell>
          <cell r="F57" t="str">
            <v>Khoa Cơ điện</v>
          </cell>
          <cell r="G57" t="str">
            <v>TNLĐ</v>
          </cell>
          <cell r="H57">
            <v>0.5</v>
          </cell>
          <cell r="I57">
            <v>18</v>
          </cell>
          <cell r="J57">
            <v>0</v>
          </cell>
          <cell r="K57">
            <v>21510002183869</v>
          </cell>
          <cell r="L57" t="str">
            <v>BIDV</v>
          </cell>
          <cell r="M57" t="str">
            <v>Cầu Giấy</v>
          </cell>
          <cell r="N57">
            <v>0</v>
          </cell>
          <cell r="O57" t="str">
            <v>0393062774</v>
          </cell>
          <cell r="P57">
            <v>56</v>
          </cell>
          <cell r="Q57">
            <v>0</v>
          </cell>
          <cell r="R57">
            <v>0</v>
          </cell>
          <cell r="S57">
            <v>0</v>
          </cell>
          <cell r="T57">
            <v>2835000</v>
          </cell>
        </row>
        <row r="58">
          <cell r="B58">
            <v>1521060066</v>
          </cell>
          <cell r="C58" t="str">
            <v>Ngô Xuân Đức</v>
          </cell>
          <cell r="D58" t="str">
            <v>03/04/97</v>
          </cell>
          <cell r="E58" t="str">
            <v>Hệ thống điện K60</v>
          </cell>
          <cell r="F58" t="str">
            <v>Khoa Cơ điện</v>
          </cell>
          <cell r="G58" t="str">
            <v>CBB</v>
          </cell>
          <cell r="H58">
            <v>1</v>
          </cell>
          <cell r="I58">
            <v>12</v>
          </cell>
          <cell r="J58">
            <v>0</v>
          </cell>
          <cell r="K58">
            <v>21110000896145</v>
          </cell>
          <cell r="L58" t="str">
            <v>BIDV</v>
          </cell>
          <cell r="M58" t="str">
            <v>Cầu Giấy</v>
          </cell>
          <cell r="N58">
            <v>0</v>
          </cell>
          <cell r="O58" t="str">
            <v>0987384568</v>
          </cell>
          <cell r="P58">
            <v>57</v>
          </cell>
          <cell r="Q58">
            <v>0</v>
          </cell>
          <cell r="R58">
            <v>0</v>
          </cell>
          <cell r="S58">
            <v>0</v>
          </cell>
          <cell r="T58">
            <v>3780000</v>
          </cell>
        </row>
        <row r="59">
          <cell r="B59">
            <v>1521060235</v>
          </cell>
          <cell r="C59" t="str">
            <v>Nguyễn Xuân Sâm</v>
          </cell>
          <cell r="D59" t="str">
            <v>04/10/96</v>
          </cell>
          <cell r="E59" t="str">
            <v>Hệ thống điện K60</v>
          </cell>
          <cell r="F59" t="str">
            <v>Khoa Cơ điện</v>
          </cell>
          <cell r="G59" t="str">
            <v>CTB</v>
          </cell>
          <cell r="H59">
            <v>1</v>
          </cell>
          <cell r="I59">
            <v>21</v>
          </cell>
          <cell r="J59">
            <v>0</v>
          </cell>
          <cell r="K59">
            <v>22010000738836</v>
          </cell>
          <cell r="L59" t="str">
            <v>BIDV</v>
          </cell>
          <cell r="M59" t="str">
            <v>Cầu Giấy</v>
          </cell>
          <cell r="N59">
            <v>0</v>
          </cell>
          <cell r="O59" t="str">
            <v>0342258386</v>
          </cell>
          <cell r="P59">
            <v>58</v>
          </cell>
          <cell r="Q59">
            <v>0</v>
          </cell>
          <cell r="R59">
            <v>0</v>
          </cell>
          <cell r="S59">
            <v>0</v>
          </cell>
          <cell r="T59">
            <v>6615000</v>
          </cell>
        </row>
        <row r="60">
          <cell r="B60">
            <v>1521030067</v>
          </cell>
          <cell r="C60" t="str">
            <v>Nguyễn Thanh Hải</v>
          </cell>
          <cell r="D60" t="str">
            <v>04/11/97</v>
          </cell>
          <cell r="E60" t="str">
            <v>Trắc địa K60</v>
          </cell>
          <cell r="F60" t="str">
            <v>Khoa Trắc địa</v>
          </cell>
          <cell r="G60" t="str">
            <v>CTB</v>
          </cell>
          <cell r="H60">
            <v>1</v>
          </cell>
          <cell r="I60">
            <v>17</v>
          </cell>
          <cell r="J60">
            <v>0</v>
          </cell>
          <cell r="K60">
            <v>21110000888285</v>
          </cell>
          <cell r="L60" t="str">
            <v>BIDV</v>
          </cell>
          <cell r="M60" t="str">
            <v>Cầu Giấy</v>
          </cell>
          <cell r="N60">
            <v>0</v>
          </cell>
          <cell r="O60" t="str">
            <v>0338377900</v>
          </cell>
          <cell r="P60">
            <v>59</v>
          </cell>
          <cell r="Q60">
            <v>0</v>
          </cell>
          <cell r="R60">
            <v>0</v>
          </cell>
          <cell r="S60">
            <v>0</v>
          </cell>
          <cell r="T60">
            <v>5355000</v>
          </cell>
        </row>
        <row r="61">
          <cell r="B61">
            <v>1421070111</v>
          </cell>
          <cell r="C61" t="str">
            <v>Hoàng Văn Thanh</v>
          </cell>
          <cell r="D61" t="str">
            <v>19/09/96</v>
          </cell>
          <cell r="E61" t="str">
            <v>XD DD CN B K59</v>
          </cell>
          <cell r="F61" t="str">
            <v>Khoa Xây dựng</v>
          </cell>
          <cell r="G61" t="str">
            <v>ĐBKK</v>
          </cell>
          <cell r="H61">
            <v>0.7</v>
          </cell>
          <cell r="I61">
            <v>11</v>
          </cell>
          <cell r="J61">
            <v>0</v>
          </cell>
          <cell r="K61">
            <v>21110000782721</v>
          </cell>
          <cell r="L61" t="str">
            <v>BIDV</v>
          </cell>
          <cell r="M61" t="str">
            <v>Cầu Giấy</v>
          </cell>
          <cell r="N61">
            <v>0</v>
          </cell>
          <cell r="O61" t="str">
            <v>0969504147</v>
          </cell>
          <cell r="P61">
            <v>60</v>
          </cell>
          <cell r="Q61">
            <v>0</v>
          </cell>
          <cell r="R61">
            <v>0</v>
          </cell>
          <cell r="S61" t="str">
            <v>x</v>
          </cell>
          <cell r="T61">
            <v>2425500</v>
          </cell>
        </row>
        <row r="62">
          <cell r="B62">
            <v>1821020012</v>
          </cell>
          <cell r="C62" t="str">
            <v>Đỗ Xuân Hiếu</v>
          </cell>
          <cell r="D62">
            <v>36871</v>
          </cell>
          <cell r="E62" t="str">
            <v>Địa chất K63</v>
          </cell>
          <cell r="F62" t="str">
            <v>Khoa Địa chất</v>
          </cell>
          <cell r="G62" t="str">
            <v>TNLĐ</v>
          </cell>
          <cell r="H62">
            <v>0.5</v>
          </cell>
          <cell r="I62">
            <v>30</v>
          </cell>
          <cell r="J62">
            <v>0</v>
          </cell>
          <cell r="K62">
            <v>21510002468025</v>
          </cell>
          <cell r="L62" t="str">
            <v>BIDV</v>
          </cell>
          <cell r="M62" t="str">
            <v>Cầu Giấy</v>
          </cell>
          <cell r="N62">
            <v>0</v>
          </cell>
          <cell r="O62" t="str">
            <v>0912340165</v>
          </cell>
          <cell r="P62">
            <v>61</v>
          </cell>
          <cell r="Q62">
            <v>0</v>
          </cell>
          <cell r="R62">
            <v>0</v>
          </cell>
          <cell r="S62">
            <v>0</v>
          </cell>
          <cell r="T62">
            <v>4725000</v>
          </cell>
        </row>
        <row r="63">
          <cell r="B63">
            <v>1421030567</v>
          </cell>
          <cell r="C63" t="str">
            <v>Bùi Thị Thu</v>
          </cell>
          <cell r="D63" t="str">
            <v>21/9/1996</v>
          </cell>
          <cell r="E63" t="str">
            <v>Trắc địa A K59</v>
          </cell>
          <cell r="F63" t="str">
            <v>Khoa Trắc địa</v>
          </cell>
          <cell r="G63" t="str">
            <v>CNgh</v>
          </cell>
          <cell r="H63">
            <v>1</v>
          </cell>
          <cell r="I63">
            <v>14</v>
          </cell>
          <cell r="J63">
            <v>0</v>
          </cell>
          <cell r="K63">
            <v>21110000914834</v>
          </cell>
          <cell r="L63" t="str">
            <v>BIDV</v>
          </cell>
          <cell r="M63" t="str">
            <v>Cầu Giấy</v>
          </cell>
          <cell r="N63">
            <v>0</v>
          </cell>
          <cell r="O63" t="str">
            <v>0823467291</v>
          </cell>
          <cell r="P63">
            <v>62</v>
          </cell>
          <cell r="Q63">
            <v>0</v>
          </cell>
          <cell r="R63" t="str">
            <v>x</v>
          </cell>
          <cell r="S63">
            <v>0</v>
          </cell>
          <cell r="T63">
            <v>4410000</v>
          </cell>
        </row>
        <row r="64">
          <cell r="B64">
            <v>1521040205</v>
          </cell>
          <cell r="C64" t="str">
            <v>Bế Văn Cương</v>
          </cell>
          <cell r="D64" t="str">
            <v>15/09/97</v>
          </cell>
          <cell r="E64" t="str">
            <v>Khai thác A K60</v>
          </cell>
          <cell r="F64" t="str">
            <v>Khoa Mỏ</v>
          </cell>
          <cell r="G64" t="str">
            <v>ĐKKK</v>
          </cell>
          <cell r="H64">
            <v>0.7</v>
          </cell>
          <cell r="I64">
            <v>28</v>
          </cell>
          <cell r="J64">
            <v>0</v>
          </cell>
          <cell r="K64">
            <v>21110000919246</v>
          </cell>
          <cell r="L64" t="str">
            <v>BIDV</v>
          </cell>
          <cell r="M64" t="str">
            <v>Cầu Giấy</v>
          </cell>
          <cell r="N64">
            <v>0</v>
          </cell>
          <cell r="O64" t="str">
            <v>0868153995</v>
          </cell>
          <cell r="P64">
            <v>63</v>
          </cell>
          <cell r="Q64">
            <v>0</v>
          </cell>
          <cell r="R64">
            <v>0</v>
          </cell>
          <cell r="S64" t="str">
            <v>x</v>
          </cell>
          <cell r="T64">
            <v>6174000</v>
          </cell>
        </row>
        <row r="65">
          <cell r="B65">
            <v>1721050522</v>
          </cell>
          <cell r="C65" t="str">
            <v>Trịnh Thu Hương</v>
          </cell>
          <cell r="D65">
            <v>36378</v>
          </cell>
          <cell r="E65" t="str">
            <v>Tin học Kinh tế K62</v>
          </cell>
          <cell r="F65" t="str">
            <v>Khoa CNTT</v>
          </cell>
          <cell r="G65" t="str">
            <v>CNgh</v>
          </cell>
          <cell r="H65">
            <v>1</v>
          </cell>
          <cell r="I65">
            <v>25</v>
          </cell>
          <cell r="J65">
            <v>0</v>
          </cell>
          <cell r="K65">
            <v>21510002184613</v>
          </cell>
          <cell r="L65" t="str">
            <v>BIDV</v>
          </cell>
          <cell r="M65" t="str">
            <v>Cầu Giấy</v>
          </cell>
          <cell r="N65">
            <v>0</v>
          </cell>
          <cell r="O65" t="str">
            <v>0971779823</v>
          </cell>
          <cell r="P65">
            <v>64</v>
          </cell>
          <cell r="Q65">
            <v>0</v>
          </cell>
          <cell r="R65" t="str">
            <v>x</v>
          </cell>
          <cell r="S65">
            <v>0</v>
          </cell>
          <cell r="T65">
            <v>7875000</v>
          </cell>
        </row>
        <row r="66">
          <cell r="B66">
            <v>1421060341</v>
          </cell>
          <cell r="C66" t="str">
            <v>Lương Quang Chiến</v>
          </cell>
          <cell r="D66" t="str">
            <v>19/01/95</v>
          </cell>
          <cell r="E66" t="str">
            <v>Hệ thống điện K59</v>
          </cell>
          <cell r="F66" t="str">
            <v>Khoa Cơ điện</v>
          </cell>
          <cell r="G66" t="str">
            <v>CBB</v>
          </cell>
          <cell r="H66">
            <v>1</v>
          </cell>
          <cell r="I66">
            <v>18</v>
          </cell>
          <cell r="J66">
            <v>0</v>
          </cell>
          <cell r="K66">
            <v>21110000815672</v>
          </cell>
          <cell r="L66" t="str">
            <v>BIDV</v>
          </cell>
          <cell r="M66" t="str">
            <v>Cầu Giấy</v>
          </cell>
          <cell r="N66">
            <v>0</v>
          </cell>
          <cell r="O66" t="str">
            <v>0967828061</v>
          </cell>
          <cell r="P66">
            <v>65</v>
          </cell>
          <cell r="Q66">
            <v>0</v>
          </cell>
          <cell r="R66">
            <v>0</v>
          </cell>
          <cell r="S66">
            <v>0</v>
          </cell>
          <cell r="T66">
            <v>5670000</v>
          </cell>
        </row>
        <row r="67">
          <cell r="B67">
            <v>1821051030</v>
          </cell>
          <cell r="C67" t="str">
            <v>Trần Đức Thành</v>
          </cell>
          <cell r="D67">
            <v>36537</v>
          </cell>
          <cell r="E67" t="str">
            <v>Công nghệ thông tin D K63</v>
          </cell>
          <cell r="F67" t="str">
            <v>Khoa CNTT</v>
          </cell>
          <cell r="G67" t="str">
            <v>CTB</v>
          </cell>
          <cell r="H67">
            <v>1</v>
          </cell>
          <cell r="I67">
            <v>22</v>
          </cell>
          <cell r="J67">
            <v>0</v>
          </cell>
          <cell r="K67">
            <v>21510002475122</v>
          </cell>
          <cell r="L67" t="str">
            <v>BIDV</v>
          </cell>
          <cell r="M67" t="str">
            <v>Cầu Giấy</v>
          </cell>
          <cell r="N67">
            <v>0</v>
          </cell>
          <cell r="O67" t="str">
            <v>0964262686</v>
          </cell>
          <cell r="P67">
            <v>66</v>
          </cell>
          <cell r="Q67">
            <v>0</v>
          </cell>
          <cell r="R67">
            <v>0</v>
          </cell>
          <cell r="S67">
            <v>0</v>
          </cell>
          <cell r="T67">
            <v>6930000</v>
          </cell>
        </row>
        <row r="68">
          <cell r="B68">
            <v>1731050001</v>
          </cell>
          <cell r="C68" t="str">
            <v>Nguyễn Tuấn Anh</v>
          </cell>
          <cell r="D68" t="str">
            <v>18/11/1996</v>
          </cell>
          <cell r="E68" t="str">
            <v>LT CNTT K62</v>
          </cell>
          <cell r="F68" t="str">
            <v>Khoa CNTT</v>
          </cell>
          <cell r="G68" t="str">
            <v>TNLĐ</v>
          </cell>
          <cell r="H68">
            <v>0.5</v>
          </cell>
          <cell r="I68">
            <v>14</v>
          </cell>
          <cell r="J68">
            <v>0</v>
          </cell>
          <cell r="K68">
            <v>21510002377440</v>
          </cell>
          <cell r="L68" t="str">
            <v>BIDV</v>
          </cell>
          <cell r="M68" t="str">
            <v>Cầu Giấy</v>
          </cell>
          <cell r="N68">
            <v>0</v>
          </cell>
          <cell r="O68" t="str">
            <v>0983935871</v>
          </cell>
          <cell r="P68">
            <v>67</v>
          </cell>
          <cell r="Q68">
            <v>0</v>
          </cell>
          <cell r="R68">
            <v>0</v>
          </cell>
          <cell r="S68">
            <v>0</v>
          </cell>
          <cell r="T68">
            <v>2443000</v>
          </cell>
        </row>
        <row r="69">
          <cell r="B69">
            <v>1421040219</v>
          </cell>
          <cell r="C69" t="str">
            <v>Hoàng Văn Quang</v>
          </cell>
          <cell r="D69">
            <v>35162</v>
          </cell>
          <cell r="E69" t="str">
            <v>Khai thác A K59</v>
          </cell>
          <cell r="F69" t="str">
            <v>Khoa Mỏ</v>
          </cell>
          <cell r="G69" t="str">
            <v>CNgh</v>
          </cell>
          <cell r="H69">
            <v>1</v>
          </cell>
          <cell r="I69">
            <v>14</v>
          </cell>
          <cell r="J69">
            <v>0</v>
          </cell>
          <cell r="K69">
            <v>21110000796652</v>
          </cell>
          <cell r="L69" t="str">
            <v>BIDV</v>
          </cell>
          <cell r="M69" t="str">
            <v>Cầu Giấy</v>
          </cell>
          <cell r="N69">
            <v>0</v>
          </cell>
          <cell r="O69" t="str">
            <v>0347209934</v>
          </cell>
          <cell r="P69">
            <v>68</v>
          </cell>
          <cell r="Q69">
            <v>0</v>
          </cell>
          <cell r="R69" t="str">
            <v>x</v>
          </cell>
          <cell r="S69">
            <v>0</v>
          </cell>
          <cell r="T69">
            <v>4410000</v>
          </cell>
        </row>
        <row r="70">
          <cell r="B70">
            <v>1421070468</v>
          </cell>
          <cell r="C70" t="str">
            <v>Lê Hữu Thắng</v>
          </cell>
          <cell r="D70" t="str">
            <v>09/08/95</v>
          </cell>
          <cell r="E70" t="str">
            <v>XD DD CN B K59</v>
          </cell>
          <cell r="F70" t="str">
            <v>Khoa Xây dựng</v>
          </cell>
          <cell r="G70" t="str">
            <v>CBB</v>
          </cell>
          <cell r="H70">
            <v>1</v>
          </cell>
          <cell r="I70">
            <v>15</v>
          </cell>
          <cell r="J70">
            <v>0</v>
          </cell>
          <cell r="K70">
            <v>21110000810774</v>
          </cell>
          <cell r="L70" t="str">
            <v>BIDV</v>
          </cell>
          <cell r="M70" t="str">
            <v>Cầu Giấy</v>
          </cell>
          <cell r="N70">
            <v>0</v>
          </cell>
          <cell r="O70" t="str">
            <v>0373233095</v>
          </cell>
          <cell r="P70">
            <v>69</v>
          </cell>
          <cell r="Q70">
            <v>0</v>
          </cell>
          <cell r="R70">
            <v>0</v>
          </cell>
          <cell r="S70">
            <v>0</v>
          </cell>
          <cell r="T70">
            <v>4725000</v>
          </cell>
        </row>
        <row r="71">
          <cell r="B71">
            <v>1624010232</v>
          </cell>
          <cell r="C71" t="str">
            <v>Vũ Thị  Hồng</v>
          </cell>
          <cell r="D71" t="str">
            <v>16/11/98</v>
          </cell>
          <cell r="E71" t="str">
            <v>QTKD C K61</v>
          </cell>
          <cell r="F71" t="str">
            <v>khoa Kinh tế và QTKD</v>
          </cell>
          <cell r="G71" t="str">
            <v>CTB</v>
          </cell>
          <cell r="H71">
            <v>1</v>
          </cell>
          <cell r="I71">
            <v>15</v>
          </cell>
          <cell r="J71">
            <v>0</v>
          </cell>
          <cell r="K71">
            <v>21510001927541</v>
          </cell>
          <cell r="L71" t="str">
            <v>BIDV</v>
          </cell>
          <cell r="M71" t="str">
            <v>Cầu Giấy</v>
          </cell>
          <cell r="N71">
            <v>0</v>
          </cell>
          <cell r="O71" t="str">
            <v>0977105625</v>
          </cell>
          <cell r="P71">
            <v>70</v>
          </cell>
          <cell r="Q71">
            <v>0</v>
          </cell>
          <cell r="R71">
            <v>0</v>
          </cell>
          <cell r="S71">
            <v>0</v>
          </cell>
          <cell r="T71">
            <v>4125000</v>
          </cell>
        </row>
        <row r="72">
          <cell r="B72">
            <v>1621010253</v>
          </cell>
          <cell r="C72" t="str">
            <v>Lê Thị Nguyện</v>
          </cell>
          <cell r="D72" t="str">
            <v>23/5/1998</v>
          </cell>
          <cell r="E72" t="str">
            <v>CTTT K7</v>
          </cell>
          <cell r="F72" t="str">
            <v>CTTT</v>
          </cell>
          <cell r="G72" t="str">
            <v>CTB</v>
          </cell>
          <cell r="H72">
            <v>1</v>
          </cell>
          <cell r="I72">
            <v>22</v>
          </cell>
          <cell r="J72">
            <v>0</v>
          </cell>
          <cell r="K72">
            <v>107003134055</v>
          </cell>
          <cell r="L72" t="str">
            <v>ViettinBank</v>
          </cell>
          <cell r="M72" t="str">
            <v>Tây Hà Nội</v>
          </cell>
          <cell r="N72">
            <v>0</v>
          </cell>
          <cell r="O72" t="str">
            <v>0962408224</v>
          </cell>
          <cell r="P72">
            <v>71</v>
          </cell>
          <cell r="Q72">
            <v>0</v>
          </cell>
          <cell r="R72">
            <v>0</v>
          </cell>
          <cell r="S72">
            <v>0</v>
          </cell>
          <cell r="T72">
            <v>6930000</v>
          </cell>
        </row>
        <row r="73">
          <cell r="B73">
            <v>1621010036</v>
          </cell>
          <cell r="C73" t="str">
            <v>Đỗ Hoàng Sơn</v>
          </cell>
          <cell r="D73" t="str">
            <v>15/9/1998</v>
          </cell>
          <cell r="E73" t="str">
            <v>CTTT K7</v>
          </cell>
          <cell r="F73" t="str">
            <v>CTTT</v>
          </cell>
          <cell r="G73" t="str">
            <v>TNLĐ</v>
          </cell>
          <cell r="H73">
            <v>0.5</v>
          </cell>
          <cell r="I73">
            <v>22</v>
          </cell>
          <cell r="J73">
            <v>0</v>
          </cell>
          <cell r="K73">
            <v>103000874183</v>
          </cell>
          <cell r="L73" t="str">
            <v>ViettinBank</v>
          </cell>
          <cell r="M73" t="str">
            <v>Uông Bí - QN</v>
          </cell>
          <cell r="N73">
            <v>0</v>
          </cell>
          <cell r="O73" t="str">
            <v>0967083385</v>
          </cell>
          <cell r="P73">
            <v>72</v>
          </cell>
          <cell r="Q73">
            <v>0</v>
          </cell>
          <cell r="R73">
            <v>0</v>
          </cell>
          <cell r="S73">
            <v>0</v>
          </cell>
          <cell r="T73">
            <v>3465000</v>
          </cell>
        </row>
        <row r="74">
          <cell r="B74">
            <v>1521050238</v>
          </cell>
          <cell r="C74" t="str">
            <v>Mai Sỹ Hùng</v>
          </cell>
          <cell r="D74" t="str">
            <v>10/06/97</v>
          </cell>
          <cell r="E74" t="str">
            <v>Mạng máy tính K60</v>
          </cell>
          <cell r="F74" t="str">
            <v>Khoa CNTT</v>
          </cell>
          <cell r="G74" t="str">
            <v>CTB</v>
          </cell>
          <cell r="H74">
            <v>1</v>
          </cell>
          <cell r="I74">
            <v>26</v>
          </cell>
          <cell r="J74">
            <v>0</v>
          </cell>
          <cell r="K74">
            <v>21110000892587</v>
          </cell>
          <cell r="L74" t="str">
            <v>BIDV</v>
          </cell>
          <cell r="M74" t="str">
            <v>Cầu Giấy</v>
          </cell>
          <cell r="N74">
            <v>0</v>
          </cell>
          <cell r="O74" t="str">
            <v>0337049856</v>
          </cell>
          <cell r="P74">
            <v>73</v>
          </cell>
          <cell r="Q74">
            <v>0</v>
          </cell>
          <cell r="R74">
            <v>0</v>
          </cell>
          <cell r="S74">
            <v>0</v>
          </cell>
          <cell r="T74">
            <v>6930000</v>
          </cell>
        </row>
        <row r="75">
          <cell r="B75">
            <v>1421070001</v>
          </cell>
          <cell r="C75" t="str">
            <v>Nguyễn Tiến An</v>
          </cell>
          <cell r="D75" t="str">
            <v>16/03/96</v>
          </cell>
          <cell r="E75" t="str">
            <v>XD DD CN A K59</v>
          </cell>
          <cell r="F75" t="str">
            <v>Khoa Xây dựng</v>
          </cell>
          <cell r="G75" t="str">
            <v>CTB</v>
          </cell>
          <cell r="H75">
            <v>1</v>
          </cell>
          <cell r="I75">
            <v>11</v>
          </cell>
          <cell r="J75">
            <v>0</v>
          </cell>
          <cell r="K75">
            <v>21110000782129</v>
          </cell>
          <cell r="L75" t="str">
            <v>BIDV</v>
          </cell>
          <cell r="M75" t="str">
            <v>Cầu Giấy</v>
          </cell>
          <cell r="N75">
            <v>0</v>
          </cell>
          <cell r="O75" t="str">
            <v>0979026113</v>
          </cell>
          <cell r="P75">
            <v>75</v>
          </cell>
          <cell r="Q75">
            <v>0</v>
          </cell>
          <cell r="R75">
            <v>0</v>
          </cell>
          <cell r="S75">
            <v>0</v>
          </cell>
          <cell r="T75">
            <v>3465000</v>
          </cell>
        </row>
        <row r="76">
          <cell r="B76">
            <v>1421070452</v>
          </cell>
          <cell r="C76" t="str">
            <v>Nguyễn Minh Tân</v>
          </cell>
          <cell r="D76" t="str">
            <v>15/01/96</v>
          </cell>
          <cell r="E76" t="str">
            <v>Hạ tầng cơ sở K59</v>
          </cell>
          <cell r="F76" t="str">
            <v>Khoa Xây dựng</v>
          </cell>
          <cell r="G76" t="str">
            <v>CTB</v>
          </cell>
          <cell r="H76">
            <v>1</v>
          </cell>
          <cell r="I76">
            <v>11</v>
          </cell>
          <cell r="J76">
            <v>0</v>
          </cell>
          <cell r="K76">
            <v>21110000810598</v>
          </cell>
          <cell r="L76" t="str">
            <v>BIDV</v>
          </cell>
          <cell r="M76" t="str">
            <v>Cầu Giấy</v>
          </cell>
          <cell r="N76">
            <v>0</v>
          </cell>
          <cell r="O76" t="str">
            <v>0988062577</v>
          </cell>
          <cell r="P76">
            <v>76</v>
          </cell>
          <cell r="Q76">
            <v>0</v>
          </cell>
          <cell r="R76">
            <v>0</v>
          </cell>
          <cell r="S76">
            <v>0</v>
          </cell>
          <cell r="T76">
            <v>3465000</v>
          </cell>
        </row>
        <row r="77">
          <cell r="B77">
            <v>1721030108</v>
          </cell>
          <cell r="C77" t="str">
            <v>Bùi Minh Ngọc</v>
          </cell>
          <cell r="D77">
            <v>36343</v>
          </cell>
          <cell r="E77" t="str">
            <v>Kế toán B K62</v>
          </cell>
          <cell r="F77" t="str">
            <v>khoa Kinh tế và QTKD</v>
          </cell>
          <cell r="G77" t="str">
            <v>CBB</v>
          </cell>
          <cell r="H77">
            <v>1</v>
          </cell>
          <cell r="I77">
            <v>16</v>
          </cell>
          <cell r="J77">
            <v>0</v>
          </cell>
          <cell r="K77">
            <v>21510002184400</v>
          </cell>
          <cell r="L77" t="str">
            <v>BIDV</v>
          </cell>
          <cell r="M77" t="str">
            <v>Cầu Giấy</v>
          </cell>
          <cell r="N77">
            <v>0</v>
          </cell>
          <cell r="O77" t="str">
            <v>0326494103</v>
          </cell>
          <cell r="P77">
            <v>77</v>
          </cell>
          <cell r="Q77">
            <v>0</v>
          </cell>
          <cell r="R77">
            <v>0</v>
          </cell>
          <cell r="S77">
            <v>0</v>
          </cell>
          <cell r="T77">
            <v>4400000</v>
          </cell>
        </row>
        <row r="78">
          <cell r="B78">
            <v>1421020363</v>
          </cell>
          <cell r="C78" t="str">
            <v>Nguyễn Văn Hoán</v>
          </cell>
          <cell r="D78" t="str">
            <v>01/10/96</v>
          </cell>
          <cell r="E78" t="str">
            <v>Địa chất A K59</v>
          </cell>
          <cell r="F78" t="str">
            <v>Khoa Địa chất</v>
          </cell>
          <cell r="G78" t="str">
            <v>CĐHH</v>
          </cell>
          <cell r="H78">
            <v>1</v>
          </cell>
          <cell r="I78">
            <v>11</v>
          </cell>
          <cell r="J78">
            <v>0</v>
          </cell>
          <cell r="K78">
            <v>21110000820737</v>
          </cell>
          <cell r="L78" t="str">
            <v>BIDV</v>
          </cell>
          <cell r="M78" t="str">
            <v>Cầu Giấy</v>
          </cell>
          <cell r="N78">
            <v>0</v>
          </cell>
          <cell r="O78" t="str">
            <v>0936053073</v>
          </cell>
          <cell r="P78">
            <v>78</v>
          </cell>
          <cell r="Q78">
            <v>0</v>
          </cell>
          <cell r="R78">
            <v>0</v>
          </cell>
          <cell r="S78">
            <v>0</v>
          </cell>
          <cell r="T78">
            <v>3465000</v>
          </cell>
        </row>
        <row r="79">
          <cell r="B79">
            <v>1721050539</v>
          </cell>
          <cell r="C79" t="str">
            <v xml:space="preserve">Đỗ Văn Phương </v>
          </cell>
          <cell r="D79">
            <v>36164</v>
          </cell>
          <cell r="E79" t="str">
            <v>Công nghệ phần mềm C K62</v>
          </cell>
          <cell r="F79" t="str">
            <v>Khoa CNTT</v>
          </cell>
          <cell r="G79" t="str">
            <v>CTB</v>
          </cell>
          <cell r="H79">
            <v>1</v>
          </cell>
          <cell r="I79">
            <v>18</v>
          </cell>
          <cell r="J79">
            <v>0</v>
          </cell>
          <cell r="K79">
            <v>21510002184057</v>
          </cell>
          <cell r="L79" t="str">
            <v>BIDV</v>
          </cell>
          <cell r="M79" t="str">
            <v>Cầu Giấy</v>
          </cell>
          <cell r="N79">
            <v>0</v>
          </cell>
          <cell r="O79" t="str">
            <v>0975643765</v>
          </cell>
          <cell r="P79">
            <v>79</v>
          </cell>
          <cell r="Q79">
            <v>0</v>
          </cell>
          <cell r="R79">
            <v>0</v>
          </cell>
          <cell r="S79">
            <v>0</v>
          </cell>
          <cell r="T79">
            <v>5670000</v>
          </cell>
        </row>
        <row r="80">
          <cell r="B80">
            <v>1721050520</v>
          </cell>
          <cell r="C80" t="str">
            <v>Quách Văn Cảnh</v>
          </cell>
          <cell r="D80">
            <v>36166</v>
          </cell>
          <cell r="E80" t="str">
            <v>Công nghệ phần mềm B K62</v>
          </cell>
          <cell r="F80" t="str">
            <v>Khoa CNTT</v>
          </cell>
          <cell r="G80" t="str">
            <v>CNgh</v>
          </cell>
          <cell r="H80">
            <v>1</v>
          </cell>
          <cell r="I80">
            <v>21</v>
          </cell>
          <cell r="J80">
            <v>0</v>
          </cell>
          <cell r="K80">
            <v>21510002179512</v>
          </cell>
          <cell r="L80" t="str">
            <v>BIDV</v>
          </cell>
          <cell r="M80" t="str">
            <v>Cầu Giấy</v>
          </cell>
          <cell r="N80">
            <v>0</v>
          </cell>
          <cell r="O80" t="str">
            <v>0973137312</v>
          </cell>
          <cell r="P80">
            <v>80</v>
          </cell>
          <cell r="Q80">
            <v>0</v>
          </cell>
          <cell r="R80" t="str">
            <v>x</v>
          </cell>
          <cell r="S80">
            <v>0</v>
          </cell>
          <cell r="T80">
            <v>6615000</v>
          </cell>
        </row>
        <row r="81">
          <cell r="B81">
            <v>1724010111</v>
          </cell>
          <cell r="C81" t="str">
            <v>Thái Triệu Anh</v>
          </cell>
          <cell r="D81">
            <v>36466</v>
          </cell>
          <cell r="E81" t="str">
            <v>Kế toán E K62</v>
          </cell>
          <cell r="F81" t="str">
            <v>khoa Kinh tế và QTKD</v>
          </cell>
          <cell r="G81" t="str">
            <v>TNLĐ</v>
          </cell>
          <cell r="H81">
            <v>0.5</v>
          </cell>
          <cell r="I81">
            <v>23</v>
          </cell>
          <cell r="J81">
            <v>0</v>
          </cell>
          <cell r="K81">
            <v>21510002182130</v>
          </cell>
          <cell r="L81" t="str">
            <v>BIDV</v>
          </cell>
          <cell r="M81" t="str">
            <v>Cầu Giấy</v>
          </cell>
          <cell r="N81">
            <v>0</v>
          </cell>
          <cell r="O81" t="str">
            <v>0826073833</v>
          </cell>
          <cell r="P81">
            <v>81</v>
          </cell>
          <cell r="Q81">
            <v>0</v>
          </cell>
          <cell r="R81">
            <v>0</v>
          </cell>
          <cell r="S81">
            <v>0</v>
          </cell>
          <cell r="T81">
            <v>3162500</v>
          </cell>
        </row>
        <row r="82">
          <cell r="B82">
            <v>1821060327</v>
          </cell>
          <cell r="C82" t="str">
            <v>Trần Đức Tuấn</v>
          </cell>
          <cell r="D82">
            <v>36817</v>
          </cell>
          <cell r="E82" t="str">
            <v>Tự động hóa K63</v>
          </cell>
          <cell r="F82" t="str">
            <v>Khoa Cơ điện</v>
          </cell>
          <cell r="G82" t="str">
            <v>CNgh</v>
          </cell>
          <cell r="H82">
            <v>1</v>
          </cell>
          <cell r="I82">
            <v>19</v>
          </cell>
          <cell r="J82">
            <v>0</v>
          </cell>
          <cell r="K82">
            <v>21510002463224</v>
          </cell>
          <cell r="L82" t="str">
            <v>BIDV</v>
          </cell>
          <cell r="M82" t="str">
            <v>Cầu Giấy</v>
          </cell>
          <cell r="N82">
            <v>0</v>
          </cell>
          <cell r="O82" t="str">
            <v>0974877658</v>
          </cell>
          <cell r="P82">
            <v>82</v>
          </cell>
          <cell r="Q82">
            <v>0</v>
          </cell>
          <cell r="R82" t="str">
            <v>x</v>
          </cell>
          <cell r="S82">
            <v>0</v>
          </cell>
          <cell r="T82">
            <v>5985000</v>
          </cell>
        </row>
        <row r="83">
          <cell r="B83">
            <v>1624010865</v>
          </cell>
          <cell r="C83" t="str">
            <v>Kiều Thị Hồng  Nhung</v>
          </cell>
          <cell r="D83">
            <v>36106</v>
          </cell>
          <cell r="E83" t="str">
            <v>Kế toán G K61</v>
          </cell>
          <cell r="F83" t="str">
            <v>khoa Kinh tế và QTKD</v>
          </cell>
          <cell r="G83" t="str">
            <v>MC</v>
          </cell>
          <cell r="H83">
            <v>1</v>
          </cell>
          <cell r="I83">
            <v>17</v>
          </cell>
          <cell r="J83">
            <v>0</v>
          </cell>
          <cell r="K83">
            <v>21510001948658</v>
          </cell>
          <cell r="L83" t="str">
            <v>BIDV</v>
          </cell>
          <cell r="M83" t="str">
            <v>Cầu Giấy</v>
          </cell>
          <cell r="N83" t="str">
            <v>01686415511</v>
          </cell>
          <cell r="O83" t="str">
            <v>0966224015</v>
          </cell>
          <cell r="P83">
            <v>83</v>
          </cell>
          <cell r="Q83">
            <v>0</v>
          </cell>
          <cell r="R83">
            <v>0</v>
          </cell>
          <cell r="S83" t="str">
            <v>x</v>
          </cell>
          <cell r="T83">
            <v>4675000</v>
          </cell>
        </row>
        <row r="84">
          <cell r="B84">
            <v>1521030082</v>
          </cell>
          <cell r="C84" t="str">
            <v>Nguyễn Trung Bắc</v>
          </cell>
          <cell r="D84" t="str">
            <v>30/10/1997</v>
          </cell>
          <cell r="E84" t="str">
            <v>Bản đồ K60</v>
          </cell>
          <cell r="F84" t="str">
            <v>Khoa Trắc địa</v>
          </cell>
          <cell r="G84" t="str">
            <v>CTB</v>
          </cell>
          <cell r="H84">
            <v>1</v>
          </cell>
          <cell r="I84">
            <v>22</v>
          </cell>
          <cell r="J84">
            <v>0</v>
          </cell>
          <cell r="K84">
            <v>21110000890013</v>
          </cell>
          <cell r="L84" t="str">
            <v>BIDV</v>
          </cell>
          <cell r="M84" t="str">
            <v>Cầu Giấy</v>
          </cell>
          <cell r="N84">
            <v>0</v>
          </cell>
          <cell r="O84">
            <v>0</v>
          </cell>
          <cell r="P84">
            <v>84</v>
          </cell>
          <cell r="Q84">
            <v>0</v>
          </cell>
          <cell r="R84">
            <v>0</v>
          </cell>
          <cell r="S84">
            <v>0</v>
          </cell>
          <cell r="T84">
            <v>6930000</v>
          </cell>
        </row>
        <row r="85">
          <cell r="B85">
            <v>1621060321</v>
          </cell>
          <cell r="C85" t="str">
            <v>Lê Đạt Xuân Thành</v>
          </cell>
          <cell r="D85" t="str">
            <v>20/4/1998</v>
          </cell>
          <cell r="E85" t="str">
            <v>Điện khí hóa K61</v>
          </cell>
          <cell r="F85" t="str">
            <v>Khoa Cơ điện</v>
          </cell>
          <cell r="G85" t="str">
            <v>CBB</v>
          </cell>
          <cell r="H85">
            <v>1</v>
          </cell>
          <cell r="I85">
            <v>18</v>
          </cell>
          <cell r="J85">
            <v>0</v>
          </cell>
          <cell r="K85">
            <v>21510001929583</v>
          </cell>
          <cell r="L85" t="str">
            <v>BIDV</v>
          </cell>
          <cell r="M85" t="str">
            <v>Cầu Giấy</v>
          </cell>
          <cell r="N85">
            <v>0</v>
          </cell>
          <cell r="O85" t="str">
            <v>0367891106</v>
          </cell>
          <cell r="P85">
            <v>85</v>
          </cell>
          <cell r="Q85" t="str">
            <v>BS</v>
          </cell>
          <cell r="R85">
            <v>0</v>
          </cell>
          <cell r="S85">
            <v>0</v>
          </cell>
          <cell r="T85">
            <v>5670000</v>
          </cell>
        </row>
        <row r="86">
          <cell r="B86">
            <v>1521030219</v>
          </cell>
          <cell r="C86" t="str">
            <v>Mai Công Hiệp</v>
          </cell>
          <cell r="D86" t="str">
            <v>22/5/1997</v>
          </cell>
          <cell r="E86" t="str">
            <v>Địa chính K60</v>
          </cell>
          <cell r="F86" t="str">
            <v>Khoa Trắc địa</v>
          </cell>
          <cell r="G86" t="str">
            <v>TNLĐ</v>
          </cell>
          <cell r="H86">
            <v>0.5</v>
          </cell>
          <cell r="I86">
            <v>20</v>
          </cell>
          <cell r="J86">
            <v>0</v>
          </cell>
          <cell r="K86">
            <v>21110000919866</v>
          </cell>
          <cell r="L86" t="str">
            <v>BIDV</v>
          </cell>
          <cell r="M86" t="str">
            <v>Cầu Giấy</v>
          </cell>
          <cell r="N86">
            <v>0</v>
          </cell>
          <cell r="O86" t="str">
            <v>0987222058</v>
          </cell>
          <cell r="P86">
            <v>86</v>
          </cell>
          <cell r="Q86">
            <v>0</v>
          </cell>
          <cell r="R86">
            <v>0</v>
          </cell>
          <cell r="S86">
            <v>0</v>
          </cell>
          <cell r="T86">
            <v>3150000</v>
          </cell>
        </row>
        <row r="87">
          <cell r="B87">
            <v>1521020107</v>
          </cell>
          <cell r="C87" t="str">
            <v>Công Đức Tiên</v>
          </cell>
          <cell r="D87" t="str">
            <v>27/04/97</v>
          </cell>
          <cell r="E87" t="str">
            <v>Địa chất K60</v>
          </cell>
          <cell r="F87" t="str">
            <v>Khoa Địa chất</v>
          </cell>
          <cell r="G87" t="str">
            <v>TNLĐ</v>
          </cell>
          <cell r="H87">
            <v>0.5</v>
          </cell>
          <cell r="I87">
            <v>28</v>
          </cell>
          <cell r="J87">
            <v>0</v>
          </cell>
          <cell r="K87">
            <v>21110001035932</v>
          </cell>
          <cell r="L87" t="str">
            <v>BIDV</v>
          </cell>
          <cell r="M87" t="str">
            <v>Cầu Giấy</v>
          </cell>
          <cell r="N87">
            <v>0</v>
          </cell>
          <cell r="O87" t="str">
            <v>0352008831</v>
          </cell>
          <cell r="P87">
            <v>87</v>
          </cell>
          <cell r="Q87">
            <v>0</v>
          </cell>
          <cell r="R87">
            <v>0</v>
          </cell>
          <cell r="S87">
            <v>0</v>
          </cell>
          <cell r="T87">
            <v>3780000</v>
          </cell>
        </row>
        <row r="88">
          <cell r="B88">
            <v>1624010641</v>
          </cell>
          <cell r="C88" t="str">
            <v>Trịnh Thị Mai Hương</v>
          </cell>
          <cell r="D88" t="str">
            <v>13/3/98</v>
          </cell>
          <cell r="E88" t="str">
            <v>Kế toán C K61</v>
          </cell>
          <cell r="F88" t="str">
            <v>khoa Kinh tế và QTKD</v>
          </cell>
          <cell r="G88" t="str">
            <v>TNLĐ</v>
          </cell>
          <cell r="H88">
            <v>0.5</v>
          </cell>
          <cell r="I88">
            <v>19</v>
          </cell>
          <cell r="J88">
            <v>0</v>
          </cell>
          <cell r="K88">
            <v>21510001923479</v>
          </cell>
          <cell r="L88" t="str">
            <v>BIDV</v>
          </cell>
          <cell r="M88" t="str">
            <v>Cầu Giấy</v>
          </cell>
          <cell r="N88">
            <v>0</v>
          </cell>
          <cell r="O88" t="str">
            <v>0911805045</v>
          </cell>
          <cell r="P88">
            <v>88</v>
          </cell>
          <cell r="Q88">
            <v>0</v>
          </cell>
          <cell r="R88">
            <v>0</v>
          </cell>
          <cell r="S88">
            <v>0</v>
          </cell>
          <cell r="T88">
            <v>2612500</v>
          </cell>
        </row>
        <row r="89">
          <cell r="B89">
            <v>1421040379</v>
          </cell>
          <cell r="C89" t="str">
            <v>Bế Ngọc Chiến</v>
          </cell>
          <cell r="D89">
            <v>35164</v>
          </cell>
          <cell r="E89" t="str">
            <v>Khai thác B K59</v>
          </cell>
          <cell r="F89" t="str">
            <v>Khoa Mỏ</v>
          </cell>
          <cell r="G89" t="str">
            <v>ĐBKK</v>
          </cell>
          <cell r="H89">
            <v>0.7</v>
          </cell>
          <cell r="I89">
            <v>14</v>
          </cell>
          <cell r="J89">
            <v>0</v>
          </cell>
          <cell r="K89">
            <v>21110000807208</v>
          </cell>
          <cell r="L89" t="str">
            <v>BIDV</v>
          </cell>
          <cell r="M89" t="str">
            <v>Cầu Giấy</v>
          </cell>
          <cell r="N89">
            <v>0</v>
          </cell>
          <cell r="O89" t="str">
            <v>0967792411</v>
          </cell>
          <cell r="P89">
            <v>89</v>
          </cell>
          <cell r="Q89" t="str">
            <v>BS</v>
          </cell>
          <cell r="R89">
            <v>0</v>
          </cell>
          <cell r="S89" t="str">
            <v>x</v>
          </cell>
          <cell r="T89">
            <v>3087000</v>
          </cell>
        </row>
        <row r="90">
          <cell r="B90">
            <v>1421040035</v>
          </cell>
          <cell r="C90" t="str">
            <v>Hà Văn Cường</v>
          </cell>
          <cell r="D90" t="str">
            <v>26/2/1996</v>
          </cell>
          <cell r="E90" t="str">
            <v>Tuyển luyện quặng KL K59</v>
          </cell>
          <cell r="F90" t="str">
            <v>Khoa Mỏ</v>
          </cell>
          <cell r="G90" t="str">
            <v>ĐBKK</v>
          </cell>
          <cell r="H90">
            <v>0.7</v>
          </cell>
          <cell r="I90">
            <v>14</v>
          </cell>
          <cell r="J90">
            <v>0</v>
          </cell>
          <cell r="K90">
            <v>21110000796351</v>
          </cell>
          <cell r="L90" t="str">
            <v>BIDV</v>
          </cell>
          <cell r="M90" t="str">
            <v>Cầu Giấy</v>
          </cell>
          <cell r="N90">
            <v>0</v>
          </cell>
          <cell r="O90" t="str">
            <v>0348329968</v>
          </cell>
          <cell r="P90">
            <v>90</v>
          </cell>
          <cell r="Q90">
            <v>0</v>
          </cell>
          <cell r="R90">
            <v>0</v>
          </cell>
          <cell r="S90" t="str">
            <v>x</v>
          </cell>
          <cell r="T90">
            <v>3087000</v>
          </cell>
        </row>
        <row r="91">
          <cell r="B91">
            <v>1524010546</v>
          </cell>
          <cell r="C91" t="str">
            <v>Nguyễn Quang Trưởng</v>
          </cell>
          <cell r="D91" t="str">
            <v>18/09/95</v>
          </cell>
          <cell r="E91" t="str">
            <v>QTKD C K60</v>
          </cell>
          <cell r="F91" t="str">
            <v>khoa Kinh tế và QTKD</v>
          </cell>
          <cell r="G91" t="str">
            <v>CTB</v>
          </cell>
          <cell r="H91">
            <v>1</v>
          </cell>
          <cell r="I91">
            <v>10</v>
          </cell>
          <cell r="J91">
            <v>0</v>
          </cell>
          <cell r="K91">
            <v>21510001998875</v>
          </cell>
          <cell r="L91" t="str">
            <v>BIDV</v>
          </cell>
          <cell r="M91" t="str">
            <v>Cầu Giấy</v>
          </cell>
          <cell r="N91">
            <v>0</v>
          </cell>
          <cell r="O91" t="str">
            <v>0327809521</v>
          </cell>
          <cell r="P91">
            <v>91</v>
          </cell>
          <cell r="Q91">
            <v>0</v>
          </cell>
          <cell r="R91">
            <v>0</v>
          </cell>
          <cell r="S91">
            <v>0</v>
          </cell>
          <cell r="T91">
            <v>2750000</v>
          </cell>
        </row>
        <row r="92">
          <cell r="B92">
            <v>1821030017</v>
          </cell>
          <cell r="C92" t="str">
            <v>Đinh Hồ Bắc</v>
          </cell>
          <cell r="D92">
            <v>36835</v>
          </cell>
          <cell r="E92" t="str">
            <v>Quản lý đất đai K63</v>
          </cell>
          <cell r="F92" t="str">
            <v>Khoa Trắc địa</v>
          </cell>
          <cell r="G92" t="str">
            <v>CTB</v>
          </cell>
          <cell r="H92">
            <v>1</v>
          </cell>
          <cell r="I92">
            <v>16</v>
          </cell>
          <cell r="J92">
            <v>0</v>
          </cell>
          <cell r="K92">
            <v>21510002465132</v>
          </cell>
          <cell r="L92" t="str">
            <v>BIDV</v>
          </cell>
          <cell r="M92" t="str">
            <v>Cầu Giấy</v>
          </cell>
          <cell r="N92">
            <v>0</v>
          </cell>
          <cell r="O92" t="str">
            <v>0342431560</v>
          </cell>
          <cell r="P92">
            <v>92</v>
          </cell>
          <cell r="Q92">
            <v>0</v>
          </cell>
          <cell r="R92">
            <v>0</v>
          </cell>
          <cell r="S92">
            <v>0</v>
          </cell>
          <cell r="T92">
            <v>5040000</v>
          </cell>
        </row>
        <row r="93">
          <cell r="B93">
            <v>1421040258</v>
          </cell>
          <cell r="C93" t="str">
            <v>Tráng A Thào</v>
          </cell>
          <cell r="D93" t="str">
            <v>17/03/95</v>
          </cell>
          <cell r="E93" t="str">
            <v>Tuyển luyện quặng KL K59</v>
          </cell>
          <cell r="F93" t="str">
            <v>Khoa Mỏ</v>
          </cell>
          <cell r="G93" t="str">
            <v>HNgh</v>
          </cell>
          <cell r="H93">
            <v>1</v>
          </cell>
          <cell r="I93">
            <v>14</v>
          </cell>
          <cell r="J93">
            <v>0</v>
          </cell>
          <cell r="K93">
            <v>21110000796050</v>
          </cell>
          <cell r="L93" t="str">
            <v>BIDV</v>
          </cell>
          <cell r="M93" t="str">
            <v>Cầu Giấy</v>
          </cell>
          <cell r="N93">
            <v>0</v>
          </cell>
          <cell r="O93" t="str">
            <v>0393296864</v>
          </cell>
          <cell r="P93">
            <v>93</v>
          </cell>
          <cell r="Q93">
            <v>0</v>
          </cell>
          <cell r="R93" t="str">
            <v>x</v>
          </cell>
          <cell r="S93">
            <v>0</v>
          </cell>
          <cell r="T93">
            <v>4410000</v>
          </cell>
        </row>
        <row r="94">
          <cell r="B94">
            <v>1421010110</v>
          </cell>
          <cell r="C94" t="str">
            <v>Nguyễn Quang Hiển</v>
          </cell>
          <cell r="D94" t="str">
            <v>06/10/96</v>
          </cell>
          <cell r="E94" t="str">
            <v>Lọc hóa dầu B K59</v>
          </cell>
          <cell r="F94" t="str">
            <v>Khoa Dầu khí</v>
          </cell>
          <cell r="G94" t="str">
            <v>CTB</v>
          </cell>
          <cell r="H94">
            <v>1</v>
          </cell>
          <cell r="I94">
            <v>17</v>
          </cell>
          <cell r="J94">
            <v>0</v>
          </cell>
          <cell r="K94">
            <v>21110000784064</v>
          </cell>
          <cell r="L94" t="str">
            <v>BIDV</v>
          </cell>
          <cell r="M94" t="str">
            <v>Cầu Giấy</v>
          </cell>
          <cell r="N94">
            <v>0</v>
          </cell>
          <cell r="O94" t="str">
            <v>0904684394</v>
          </cell>
          <cell r="P94">
            <v>94</v>
          </cell>
          <cell r="Q94">
            <v>0</v>
          </cell>
          <cell r="R94">
            <v>0</v>
          </cell>
          <cell r="S94">
            <v>0</v>
          </cell>
          <cell r="T94">
            <v>5355000</v>
          </cell>
        </row>
        <row r="95">
          <cell r="B95" t="str">
            <v>CTTT14210149</v>
          </cell>
          <cell r="C95" t="str">
            <v xml:space="preserve">Chu Thanh Hoan </v>
          </cell>
          <cell r="D95">
            <v>35252</v>
          </cell>
          <cell r="E95" t="str">
            <v>CTTT K5</v>
          </cell>
          <cell r="F95" t="str">
            <v>CTTT</v>
          </cell>
          <cell r="G95" t="str">
            <v>CTB</v>
          </cell>
          <cell r="H95">
            <v>1</v>
          </cell>
          <cell r="I95">
            <v>6</v>
          </cell>
          <cell r="J95">
            <v>0</v>
          </cell>
          <cell r="K95">
            <v>105003160019</v>
          </cell>
          <cell r="L95" t="str">
            <v>ViettinBank</v>
          </cell>
          <cell r="M95" t="str">
            <v>Tây Hà Nội</v>
          </cell>
          <cell r="N95">
            <v>0</v>
          </cell>
          <cell r="O95" t="str">
            <v>0396891769</v>
          </cell>
          <cell r="P95">
            <v>95</v>
          </cell>
          <cell r="Q95">
            <v>0</v>
          </cell>
          <cell r="R95">
            <v>0</v>
          </cell>
          <cell r="S95">
            <v>0</v>
          </cell>
          <cell r="T95">
            <v>1890000</v>
          </cell>
        </row>
        <row r="96">
          <cell r="B96" t="str">
            <v>CTTT14210147</v>
          </cell>
          <cell r="C96" t="str">
            <v xml:space="preserve">Lương Ngọc Hân </v>
          </cell>
          <cell r="D96" t="str">
            <v>17/10/96</v>
          </cell>
          <cell r="E96" t="str">
            <v>CTTT K5</v>
          </cell>
          <cell r="F96" t="str">
            <v>CTTT</v>
          </cell>
          <cell r="G96" t="str">
            <v>CĐHH</v>
          </cell>
          <cell r="H96">
            <v>1</v>
          </cell>
          <cell r="I96">
            <v>6</v>
          </cell>
          <cell r="J96">
            <v>0</v>
          </cell>
          <cell r="K96">
            <v>103866967295</v>
          </cell>
          <cell r="L96" t="str">
            <v>ViettinBank</v>
          </cell>
          <cell r="M96" t="str">
            <v>Tây Hà Nội</v>
          </cell>
          <cell r="N96">
            <v>0</v>
          </cell>
          <cell r="O96" t="str">
            <v>0974370554</v>
          </cell>
          <cell r="P96">
            <v>96</v>
          </cell>
          <cell r="Q96">
            <v>0</v>
          </cell>
          <cell r="R96">
            <v>0</v>
          </cell>
          <cell r="S96">
            <v>0</v>
          </cell>
          <cell r="T96">
            <v>1890000</v>
          </cell>
        </row>
        <row r="97">
          <cell r="B97" t="str">
            <v>CTTT14210115</v>
          </cell>
          <cell r="C97" t="str">
            <v xml:space="preserve">Nguyễn Thu Nguyệt </v>
          </cell>
          <cell r="D97" t="str">
            <v>14/07/96</v>
          </cell>
          <cell r="E97" t="str">
            <v>CTTT K5</v>
          </cell>
          <cell r="F97" t="str">
            <v>CTTT</v>
          </cell>
          <cell r="G97" t="str">
            <v>CTB</v>
          </cell>
          <cell r="H97">
            <v>1</v>
          </cell>
          <cell r="I97">
            <v>6</v>
          </cell>
          <cell r="J97">
            <v>0</v>
          </cell>
          <cell r="K97">
            <v>109002115935</v>
          </cell>
          <cell r="L97" t="str">
            <v>ViettinBank</v>
          </cell>
          <cell r="M97" t="str">
            <v>Tây Hà Nội</v>
          </cell>
          <cell r="N97">
            <v>0</v>
          </cell>
          <cell r="O97" t="str">
            <v>0985903354</v>
          </cell>
          <cell r="P97">
            <v>97</v>
          </cell>
          <cell r="Q97">
            <v>0</v>
          </cell>
          <cell r="R97">
            <v>0</v>
          </cell>
          <cell r="S97">
            <v>0</v>
          </cell>
          <cell r="T97">
            <v>1890000</v>
          </cell>
        </row>
        <row r="98">
          <cell r="B98" t="str">
            <v>CTTT14210163</v>
          </cell>
          <cell r="C98" t="str">
            <v xml:space="preserve">Trần Thị Tâm </v>
          </cell>
          <cell r="D98" t="str">
            <v>05/11/96</v>
          </cell>
          <cell r="E98" t="str">
            <v>CTTT K5</v>
          </cell>
          <cell r="F98" t="str">
            <v>CTTT</v>
          </cell>
          <cell r="G98" t="str">
            <v>CTB</v>
          </cell>
          <cell r="H98">
            <v>1</v>
          </cell>
          <cell r="I98">
            <v>6</v>
          </cell>
          <cell r="J98">
            <v>0</v>
          </cell>
          <cell r="K98">
            <v>109866970095</v>
          </cell>
          <cell r="L98" t="str">
            <v>ViettinBank</v>
          </cell>
          <cell r="M98" t="str">
            <v>Tây Hà Nội</v>
          </cell>
          <cell r="N98" t="str">
            <v xml:space="preserve">Chưa đóng </v>
          </cell>
          <cell r="O98" t="str">
            <v>0965794008</v>
          </cell>
          <cell r="P98">
            <v>98</v>
          </cell>
          <cell r="Q98">
            <v>0</v>
          </cell>
          <cell r="R98">
            <v>0</v>
          </cell>
          <cell r="S98">
            <v>0</v>
          </cell>
          <cell r="T98">
            <v>1890000</v>
          </cell>
        </row>
        <row r="99">
          <cell r="B99">
            <v>1621050050</v>
          </cell>
          <cell r="C99" t="str">
            <v>Bùi Thị Ngân</v>
          </cell>
          <cell r="D99">
            <v>36078</v>
          </cell>
          <cell r="E99" t="str">
            <v>Tin học Kinh tế K61</v>
          </cell>
          <cell r="F99" t="str">
            <v>Khoa CNTT</v>
          </cell>
          <cell r="G99" t="str">
            <v>CNgh</v>
          </cell>
          <cell r="H99">
            <v>1</v>
          </cell>
          <cell r="I99">
            <v>21</v>
          </cell>
          <cell r="J99">
            <v>0</v>
          </cell>
          <cell r="K99">
            <v>21510001927134</v>
          </cell>
          <cell r="L99" t="str">
            <v>BIDV</v>
          </cell>
          <cell r="M99" t="str">
            <v>Cầu Giấy</v>
          </cell>
          <cell r="N99">
            <v>0</v>
          </cell>
          <cell r="O99" t="str">
            <v>0974304229</v>
          </cell>
          <cell r="P99">
            <v>99</v>
          </cell>
          <cell r="Q99">
            <v>0</v>
          </cell>
          <cell r="R99" t="str">
            <v>x</v>
          </cell>
          <cell r="S99">
            <v>0</v>
          </cell>
          <cell r="T99">
            <v>6615000</v>
          </cell>
        </row>
        <row r="100">
          <cell r="B100">
            <v>1721050316</v>
          </cell>
          <cell r="C100" t="str">
            <v>Lương Thị Ngọc</v>
          </cell>
          <cell r="D100" t="str">
            <v>20/11/1998</v>
          </cell>
          <cell r="E100" t="str">
            <v>KH máy tính ƯD B K62</v>
          </cell>
          <cell r="F100" t="str">
            <v>Khoa CNTT</v>
          </cell>
          <cell r="G100" t="str">
            <v>KhT</v>
          </cell>
          <cell r="H100">
            <v>1</v>
          </cell>
          <cell r="I100">
            <v>24</v>
          </cell>
          <cell r="J100">
            <v>0</v>
          </cell>
          <cell r="K100">
            <v>21510002188129</v>
          </cell>
          <cell r="L100" t="str">
            <v>BIDV</v>
          </cell>
          <cell r="M100" t="str">
            <v>Cầu Giấy</v>
          </cell>
          <cell r="N100">
            <v>0</v>
          </cell>
          <cell r="O100" t="str">
            <v>0856505240</v>
          </cell>
          <cell r="P100">
            <v>100</v>
          </cell>
          <cell r="Q100">
            <v>0</v>
          </cell>
          <cell r="R100">
            <v>0</v>
          </cell>
          <cell r="S100" t="str">
            <v>x</v>
          </cell>
          <cell r="T100">
            <v>7560000</v>
          </cell>
        </row>
        <row r="101">
          <cell r="B101">
            <v>1621060377</v>
          </cell>
          <cell r="C101" t="str">
            <v>Nguyễn Văn Hiếu</v>
          </cell>
          <cell r="D101" t="str">
            <v>11/06/98</v>
          </cell>
          <cell r="E101" t="str">
            <v>Điện khí hóa K61</v>
          </cell>
          <cell r="F101" t="str">
            <v>Khoa Cơ điện</v>
          </cell>
          <cell r="G101" t="str">
            <v>CNgh</v>
          </cell>
          <cell r="H101">
            <v>1</v>
          </cell>
          <cell r="I101">
            <v>20</v>
          </cell>
          <cell r="J101">
            <v>0</v>
          </cell>
          <cell r="K101">
            <v>21510001946616</v>
          </cell>
          <cell r="L101" t="str">
            <v>BIDV</v>
          </cell>
          <cell r="M101" t="str">
            <v>Cầu Giấy</v>
          </cell>
          <cell r="N101">
            <v>0</v>
          </cell>
          <cell r="O101" t="str">
            <v>0357311116</v>
          </cell>
          <cell r="P101">
            <v>101</v>
          </cell>
          <cell r="Q101">
            <v>0</v>
          </cell>
          <cell r="R101" t="str">
            <v>x</v>
          </cell>
          <cell r="S101">
            <v>0</v>
          </cell>
          <cell r="T101">
            <v>6300000</v>
          </cell>
        </row>
        <row r="102">
          <cell r="B102">
            <v>1521010251</v>
          </cell>
          <cell r="C102" t="str">
            <v>Nguyễn Như Dũng</v>
          </cell>
          <cell r="D102" t="str">
            <v>25/02/97</v>
          </cell>
          <cell r="E102" t="str">
            <v>Khoan khai thác K60</v>
          </cell>
          <cell r="F102" t="str">
            <v>Khoa Dầu khí</v>
          </cell>
          <cell r="G102" t="str">
            <v>CBB</v>
          </cell>
          <cell r="H102">
            <v>1</v>
          </cell>
          <cell r="I102">
            <v>22</v>
          </cell>
          <cell r="J102">
            <v>0</v>
          </cell>
          <cell r="K102">
            <v>21110000907922</v>
          </cell>
          <cell r="L102" t="str">
            <v>BIDV</v>
          </cell>
          <cell r="M102" t="str">
            <v>Cầu Giấy</v>
          </cell>
          <cell r="N102">
            <v>0</v>
          </cell>
          <cell r="O102" t="str">
            <v>0961741295</v>
          </cell>
          <cell r="P102">
            <v>102</v>
          </cell>
          <cell r="Q102">
            <v>0</v>
          </cell>
          <cell r="R102">
            <v>0</v>
          </cell>
          <cell r="S102">
            <v>0</v>
          </cell>
          <cell r="T102">
            <v>6930000</v>
          </cell>
        </row>
        <row r="103">
          <cell r="B103">
            <v>1621060443</v>
          </cell>
          <cell r="C103" t="str">
            <v>Hoàng Văn Hợp</v>
          </cell>
          <cell r="D103" t="str">
            <v>14/12/97</v>
          </cell>
          <cell r="E103" t="str">
            <v>Điện - Điện tử C K61</v>
          </cell>
          <cell r="F103" t="str">
            <v>Khoa Cơ điện</v>
          </cell>
          <cell r="G103" t="str">
            <v>CNgh</v>
          </cell>
          <cell r="H103">
            <v>1</v>
          </cell>
          <cell r="I103">
            <v>20</v>
          </cell>
          <cell r="J103">
            <v>0</v>
          </cell>
          <cell r="K103">
            <v>21510001916284</v>
          </cell>
          <cell r="L103" t="str">
            <v>BIDV</v>
          </cell>
          <cell r="M103" t="str">
            <v>Cầu Giấy</v>
          </cell>
          <cell r="N103">
            <v>0</v>
          </cell>
          <cell r="O103" t="str">
            <v>0985630395</v>
          </cell>
          <cell r="P103">
            <v>103</v>
          </cell>
          <cell r="Q103">
            <v>0</v>
          </cell>
          <cell r="R103" t="str">
            <v>x</v>
          </cell>
          <cell r="S103">
            <v>0</v>
          </cell>
          <cell r="T103">
            <v>6300000</v>
          </cell>
        </row>
        <row r="104">
          <cell r="B104">
            <v>1724010281</v>
          </cell>
          <cell r="C104" t="str">
            <v>Bùi Thanh Huyền</v>
          </cell>
          <cell r="D104" t="str">
            <v>24/7/1999</v>
          </cell>
          <cell r="E104" t="str">
            <v>Kế toán A K62</v>
          </cell>
          <cell r="F104" t="str">
            <v>khoa Kinh tế và QTKD</v>
          </cell>
          <cell r="G104" t="str">
            <v>CTB</v>
          </cell>
          <cell r="H104">
            <v>1</v>
          </cell>
          <cell r="I104">
            <v>14</v>
          </cell>
          <cell r="J104">
            <v>0</v>
          </cell>
          <cell r="K104">
            <v>21510002191154</v>
          </cell>
          <cell r="L104" t="str">
            <v>BIDV</v>
          </cell>
          <cell r="M104" t="str">
            <v>Cầu Giấy</v>
          </cell>
          <cell r="N104">
            <v>0</v>
          </cell>
          <cell r="O104" t="str">
            <v>0989250560</v>
          </cell>
          <cell r="P104">
            <v>104</v>
          </cell>
          <cell r="Q104">
            <v>0</v>
          </cell>
          <cell r="R104">
            <v>0</v>
          </cell>
          <cell r="S104">
            <v>0</v>
          </cell>
          <cell r="T104">
            <v>3850000</v>
          </cell>
        </row>
        <row r="105">
          <cell r="B105">
            <v>1421060286</v>
          </cell>
          <cell r="C105" t="str">
            <v>Đậu Văn Tú</v>
          </cell>
          <cell r="D105" t="str">
            <v>19/09/96</v>
          </cell>
          <cell r="E105" t="str">
            <v>Máy và TB Mỏ K59</v>
          </cell>
          <cell r="F105" t="str">
            <v>Khoa Cơ điện</v>
          </cell>
          <cell r="G105" t="str">
            <v>CBB</v>
          </cell>
          <cell r="H105">
            <v>1</v>
          </cell>
          <cell r="I105">
            <v>13</v>
          </cell>
          <cell r="J105">
            <v>0</v>
          </cell>
          <cell r="K105">
            <v>21110000801097</v>
          </cell>
          <cell r="L105" t="str">
            <v>BIDV</v>
          </cell>
          <cell r="M105" t="str">
            <v>Cầu Giấy</v>
          </cell>
          <cell r="N105">
            <v>0</v>
          </cell>
          <cell r="O105" t="str">
            <v>0374795240</v>
          </cell>
          <cell r="P105">
            <v>105</v>
          </cell>
          <cell r="Q105">
            <v>0</v>
          </cell>
          <cell r="R105">
            <v>0</v>
          </cell>
          <cell r="S105">
            <v>0</v>
          </cell>
          <cell r="T105">
            <v>4095000</v>
          </cell>
        </row>
        <row r="106">
          <cell r="B106">
            <v>1421040384</v>
          </cell>
          <cell r="C106" t="str">
            <v>Bùi Quốc Cường</v>
          </cell>
          <cell r="D106" t="str">
            <v>21/07/95</v>
          </cell>
          <cell r="E106" t="str">
            <v>Khai thác A K59</v>
          </cell>
          <cell r="F106" t="str">
            <v>Khoa Mỏ</v>
          </cell>
          <cell r="G106" t="str">
            <v>CBB</v>
          </cell>
          <cell r="H106">
            <v>1</v>
          </cell>
          <cell r="I106">
            <v>19</v>
          </cell>
          <cell r="J106">
            <v>0</v>
          </cell>
          <cell r="K106">
            <v>21110000841923</v>
          </cell>
          <cell r="L106" t="str">
            <v>BIDV</v>
          </cell>
          <cell r="M106" t="str">
            <v>Cầu Giấy</v>
          </cell>
          <cell r="N106">
            <v>0</v>
          </cell>
          <cell r="O106" t="str">
            <v>0706005678</v>
          </cell>
          <cell r="P106">
            <v>106</v>
          </cell>
          <cell r="Q106">
            <v>0</v>
          </cell>
          <cell r="R106">
            <v>0</v>
          </cell>
          <cell r="S106">
            <v>0</v>
          </cell>
          <cell r="T106">
            <v>5985000</v>
          </cell>
        </row>
        <row r="107">
          <cell r="B107">
            <v>1624010542</v>
          </cell>
          <cell r="C107" t="str">
            <v xml:space="preserve">Công Thị Huyền </v>
          </cell>
          <cell r="D107" t="str">
            <v>19/03/98</v>
          </cell>
          <cell r="E107" t="str">
            <v>Kế toán A K61</v>
          </cell>
          <cell r="F107" t="str">
            <v>khoa Kinh tế và QTKD</v>
          </cell>
          <cell r="G107" t="str">
            <v>CTB</v>
          </cell>
          <cell r="H107">
            <v>1</v>
          </cell>
          <cell r="I107">
            <v>25</v>
          </cell>
          <cell r="J107">
            <v>0</v>
          </cell>
          <cell r="K107">
            <v>21510001918712</v>
          </cell>
          <cell r="L107" t="str">
            <v>BIDV</v>
          </cell>
          <cell r="M107" t="str">
            <v>Cầu Giấy</v>
          </cell>
          <cell r="N107">
            <v>0</v>
          </cell>
          <cell r="O107" t="str">
            <v>0346330521</v>
          </cell>
          <cell r="P107">
            <v>107</v>
          </cell>
          <cell r="Q107">
            <v>0</v>
          </cell>
          <cell r="R107">
            <v>0</v>
          </cell>
          <cell r="S107">
            <v>0</v>
          </cell>
          <cell r="T107">
            <v>6875000</v>
          </cell>
        </row>
        <row r="108">
          <cell r="B108">
            <v>1721050100</v>
          </cell>
          <cell r="C108" t="str">
            <v>Lê Xuân Cường</v>
          </cell>
          <cell r="D108" t="str">
            <v>26/11/1998</v>
          </cell>
          <cell r="E108" t="str">
            <v>Mạng máy tính C K62</v>
          </cell>
          <cell r="F108" t="str">
            <v>Khoa CNTT</v>
          </cell>
          <cell r="G108" t="str">
            <v>MC</v>
          </cell>
          <cell r="H108">
            <v>1</v>
          </cell>
          <cell r="I108">
            <v>19</v>
          </cell>
          <cell r="J108">
            <v>0</v>
          </cell>
          <cell r="K108">
            <v>21510002180912</v>
          </cell>
          <cell r="L108" t="str">
            <v>BIDV</v>
          </cell>
          <cell r="M108" t="str">
            <v>Cầu Giấy</v>
          </cell>
          <cell r="N108">
            <v>0</v>
          </cell>
          <cell r="O108" t="str">
            <v>0961959056</v>
          </cell>
          <cell r="P108">
            <v>108</v>
          </cell>
          <cell r="Q108">
            <v>0</v>
          </cell>
          <cell r="R108">
            <v>0</v>
          </cell>
          <cell r="S108" t="str">
            <v>x</v>
          </cell>
          <cell r="T108">
            <v>5985000</v>
          </cell>
        </row>
        <row r="109">
          <cell r="B109">
            <v>1821050898</v>
          </cell>
          <cell r="C109" t="str">
            <v>Đỗ Thị Hạ</v>
          </cell>
          <cell r="D109">
            <v>36752</v>
          </cell>
          <cell r="E109" t="str">
            <v>Công nghệ thông tin C K63</v>
          </cell>
          <cell r="F109" t="str">
            <v>Khoa Công nghệ thông tin</v>
          </cell>
          <cell r="G109" t="str">
            <v>CTB</v>
          </cell>
          <cell r="H109">
            <v>1</v>
          </cell>
          <cell r="I109">
            <v>22</v>
          </cell>
          <cell r="J109">
            <v>0</v>
          </cell>
          <cell r="K109">
            <v>21510002474697</v>
          </cell>
          <cell r="L109" t="str">
            <v>BIDV</v>
          </cell>
          <cell r="M109" t="str">
            <v>Cầu Giấy</v>
          </cell>
          <cell r="N109">
            <v>0</v>
          </cell>
          <cell r="O109" t="str">
            <v>0327007495</v>
          </cell>
          <cell r="P109">
            <v>109</v>
          </cell>
          <cell r="Q109">
            <v>0</v>
          </cell>
          <cell r="R109">
            <v>0</v>
          </cell>
          <cell r="S109">
            <v>0</v>
          </cell>
          <cell r="T109">
            <v>6930000</v>
          </cell>
        </row>
        <row r="110">
          <cell r="B110">
            <v>1621040007</v>
          </cell>
          <cell r="C110" t="str">
            <v>Đặng Thị Thu</v>
          </cell>
          <cell r="D110" t="str">
            <v>13/10/1998</v>
          </cell>
          <cell r="E110" t="str">
            <v>Tuyển khoáng K61</v>
          </cell>
          <cell r="F110" t="str">
            <v>Khoa Mỏ</v>
          </cell>
          <cell r="G110" t="str">
            <v>TNLĐ</v>
          </cell>
          <cell r="H110">
            <v>0.5</v>
          </cell>
          <cell r="I110">
            <v>17</v>
          </cell>
          <cell r="J110">
            <v>0</v>
          </cell>
          <cell r="K110">
            <v>21510001923822</v>
          </cell>
          <cell r="L110" t="str">
            <v>BIDV</v>
          </cell>
          <cell r="M110" t="str">
            <v>Cầu Giấy</v>
          </cell>
          <cell r="N110">
            <v>0</v>
          </cell>
          <cell r="O110" t="str">
            <v>0976580314</v>
          </cell>
          <cell r="P110">
            <v>110</v>
          </cell>
          <cell r="Q110">
            <v>0</v>
          </cell>
          <cell r="R110">
            <v>0</v>
          </cell>
          <cell r="S110">
            <v>0</v>
          </cell>
          <cell r="T110">
            <v>2677500</v>
          </cell>
        </row>
        <row r="111">
          <cell r="B111">
            <v>1521040146</v>
          </cell>
          <cell r="C111" t="str">
            <v>Phan Thị Thùy Dương</v>
          </cell>
          <cell r="D111" t="str">
            <v>14/8/1997</v>
          </cell>
          <cell r="E111" t="str">
            <v>Tuyển khoáng K60</v>
          </cell>
          <cell r="F111" t="str">
            <v>Khoa Mỏ</v>
          </cell>
          <cell r="G111" t="str">
            <v>BNN</v>
          </cell>
          <cell r="H111">
            <v>0.5</v>
          </cell>
          <cell r="I111">
            <v>17</v>
          </cell>
          <cell r="J111">
            <v>0</v>
          </cell>
          <cell r="K111">
            <v>21110000899649</v>
          </cell>
          <cell r="L111" t="str">
            <v>BIDV</v>
          </cell>
          <cell r="M111" t="str">
            <v>Cầu Giấy</v>
          </cell>
          <cell r="N111">
            <v>0</v>
          </cell>
          <cell r="O111" t="str">
            <v>0967980534</v>
          </cell>
          <cell r="P111">
            <v>111</v>
          </cell>
          <cell r="Q111">
            <v>0</v>
          </cell>
          <cell r="R111">
            <v>0</v>
          </cell>
          <cell r="S111">
            <v>0</v>
          </cell>
          <cell r="T111">
            <v>2677500</v>
          </cell>
        </row>
        <row r="112">
          <cell r="B112">
            <v>1521020161</v>
          </cell>
          <cell r="C112" t="str">
            <v>Nguyễn Việt Đức</v>
          </cell>
          <cell r="D112" t="str">
            <v>27/08/97</v>
          </cell>
          <cell r="E112" t="str">
            <v>ĐCCT - ĐKT K60</v>
          </cell>
          <cell r="F112" t="str">
            <v>Khoa Địa chất</v>
          </cell>
          <cell r="G112" t="str">
            <v>CBB</v>
          </cell>
          <cell r="H112">
            <v>1</v>
          </cell>
          <cell r="I112">
            <v>21</v>
          </cell>
          <cell r="J112">
            <v>0</v>
          </cell>
          <cell r="K112">
            <v>21710000093249</v>
          </cell>
          <cell r="L112" t="str">
            <v>BIDV</v>
          </cell>
          <cell r="M112" t="str">
            <v>Cầu Giấy</v>
          </cell>
          <cell r="N112">
            <v>0</v>
          </cell>
          <cell r="O112" t="str">
            <v>0913137808</v>
          </cell>
          <cell r="P112">
            <v>112</v>
          </cell>
          <cell r="Q112">
            <v>0</v>
          </cell>
          <cell r="R112">
            <v>0</v>
          </cell>
          <cell r="S112">
            <v>0</v>
          </cell>
          <cell r="T112">
            <v>6615000</v>
          </cell>
        </row>
        <row r="113">
          <cell r="B113">
            <v>1521020253</v>
          </cell>
          <cell r="C113" t="str">
            <v>Nguyễn Thọ Lượng</v>
          </cell>
          <cell r="D113" t="str">
            <v>06/05/97</v>
          </cell>
          <cell r="E113" t="str">
            <v>ĐCCT - ĐKT K60</v>
          </cell>
          <cell r="F113" t="str">
            <v>Khoa Địa chất</v>
          </cell>
          <cell r="G113" t="str">
            <v>CĐHH</v>
          </cell>
          <cell r="H113">
            <v>1</v>
          </cell>
          <cell r="I113">
            <v>23</v>
          </cell>
          <cell r="J113">
            <v>0</v>
          </cell>
          <cell r="K113">
            <v>21110000919264</v>
          </cell>
          <cell r="L113" t="str">
            <v>BIDV</v>
          </cell>
          <cell r="M113" t="str">
            <v>Cầu Giấy</v>
          </cell>
          <cell r="N113">
            <v>0</v>
          </cell>
          <cell r="O113" t="str">
            <v>0985376457</v>
          </cell>
          <cell r="P113">
            <v>113</v>
          </cell>
          <cell r="Q113">
            <v>0</v>
          </cell>
          <cell r="R113">
            <v>0</v>
          </cell>
          <cell r="S113">
            <v>0</v>
          </cell>
          <cell r="T113">
            <v>7245000</v>
          </cell>
        </row>
        <row r="114">
          <cell r="B114">
            <v>1821050585</v>
          </cell>
          <cell r="C114" t="str">
            <v>Bùi Thị Thảo</v>
          </cell>
          <cell r="D114" t="str">
            <v>22/10/2000</v>
          </cell>
          <cell r="E114" t="str">
            <v>Công nghệ thông tin D K63</v>
          </cell>
          <cell r="F114" t="str">
            <v>Khoa CNTT</v>
          </cell>
          <cell r="G114" t="str">
            <v>KhT</v>
          </cell>
          <cell r="H114">
            <v>1</v>
          </cell>
          <cell r="I114">
            <v>22</v>
          </cell>
          <cell r="J114">
            <v>0</v>
          </cell>
          <cell r="K114">
            <v>21510002476532</v>
          </cell>
          <cell r="L114" t="str">
            <v>BIDV</v>
          </cell>
          <cell r="M114" t="str">
            <v>Cầu Giấy</v>
          </cell>
          <cell r="N114">
            <v>0</v>
          </cell>
          <cell r="O114" t="str">
            <v>0346104201</v>
          </cell>
          <cell r="P114">
            <v>114</v>
          </cell>
          <cell r="Q114">
            <v>0</v>
          </cell>
          <cell r="R114">
            <v>0</v>
          </cell>
          <cell r="S114">
            <v>0</v>
          </cell>
          <cell r="T114">
            <v>6930000</v>
          </cell>
        </row>
        <row r="115">
          <cell r="B115">
            <v>1421040321</v>
          </cell>
          <cell r="C115" t="str">
            <v>Nguyễn Mạnh Tuấn</v>
          </cell>
          <cell r="D115" t="str">
            <v>01/10/96</v>
          </cell>
          <cell r="E115" t="str">
            <v>Khai thác G K59</v>
          </cell>
          <cell r="F115" t="str">
            <v>Khoa Mỏ</v>
          </cell>
          <cell r="G115" t="str">
            <v>TNLĐ</v>
          </cell>
          <cell r="H115">
            <v>0.5</v>
          </cell>
          <cell r="I115">
            <v>14</v>
          </cell>
          <cell r="J115">
            <v>0</v>
          </cell>
          <cell r="K115">
            <v>21110000792164</v>
          </cell>
          <cell r="L115" t="str">
            <v>BIDV</v>
          </cell>
          <cell r="M115" t="str">
            <v>Cầu Giấy</v>
          </cell>
          <cell r="N115">
            <v>0</v>
          </cell>
          <cell r="O115" t="str">
            <v>0386916118</v>
          </cell>
          <cell r="P115">
            <v>115</v>
          </cell>
          <cell r="Q115">
            <v>0</v>
          </cell>
          <cell r="R115">
            <v>0</v>
          </cell>
          <cell r="S115">
            <v>0</v>
          </cell>
          <cell r="T115">
            <v>2205000</v>
          </cell>
        </row>
        <row r="116">
          <cell r="B116">
            <v>1624010433</v>
          </cell>
          <cell r="C116" t="str">
            <v>Đào Thị Thương</v>
          </cell>
          <cell r="D116">
            <v>35796</v>
          </cell>
          <cell r="E116" t="str">
            <v>Kế toán B K61</v>
          </cell>
          <cell r="F116" t="str">
            <v>khoa Kinh tế và QTKD</v>
          </cell>
          <cell r="G116" t="str">
            <v>CTB</v>
          </cell>
          <cell r="H116">
            <v>1</v>
          </cell>
          <cell r="I116">
            <v>16</v>
          </cell>
          <cell r="J116">
            <v>0</v>
          </cell>
          <cell r="K116">
            <v>21510001920036</v>
          </cell>
          <cell r="L116" t="str">
            <v>BIDV</v>
          </cell>
          <cell r="M116" t="str">
            <v>Cầu Giấy</v>
          </cell>
          <cell r="N116">
            <v>0</v>
          </cell>
          <cell r="O116" t="str">
            <v>0965847213</v>
          </cell>
          <cell r="P116">
            <v>116</v>
          </cell>
          <cell r="Q116">
            <v>0</v>
          </cell>
          <cell r="R116">
            <v>0</v>
          </cell>
          <cell r="S116">
            <v>0</v>
          </cell>
          <cell r="T116">
            <v>4400000</v>
          </cell>
        </row>
        <row r="117">
          <cell r="B117">
            <v>1421080066</v>
          </cell>
          <cell r="C117" t="str">
            <v>Tống Thị Lợi</v>
          </cell>
          <cell r="D117" t="str">
            <v>14/08/96</v>
          </cell>
          <cell r="E117" t="str">
            <v>KT môi trường B K59</v>
          </cell>
          <cell r="F117" t="str">
            <v>Khoa Môi trường</v>
          </cell>
          <cell r="G117" t="str">
            <v>TNLĐ</v>
          </cell>
          <cell r="H117">
            <v>0.5</v>
          </cell>
          <cell r="I117">
            <v>11</v>
          </cell>
          <cell r="J117">
            <v>0</v>
          </cell>
          <cell r="K117">
            <v>21110000789078</v>
          </cell>
          <cell r="L117" t="str">
            <v>BIDV</v>
          </cell>
          <cell r="M117" t="str">
            <v>Cầu Giấy</v>
          </cell>
          <cell r="N117">
            <v>0</v>
          </cell>
          <cell r="O117" t="str">
            <v>0347173607</v>
          </cell>
          <cell r="P117">
            <v>117</v>
          </cell>
          <cell r="Q117">
            <v>0</v>
          </cell>
          <cell r="R117">
            <v>0</v>
          </cell>
          <cell r="S117">
            <v>0</v>
          </cell>
          <cell r="T117">
            <v>1732500</v>
          </cell>
        </row>
        <row r="118">
          <cell r="B118">
            <v>1421060557</v>
          </cell>
          <cell r="C118" t="str">
            <v>Trần Ngọc Sơn</v>
          </cell>
          <cell r="D118" t="str">
            <v>17/01/96</v>
          </cell>
          <cell r="E118" t="str">
            <v>Điện khí hóa K59</v>
          </cell>
          <cell r="F118" t="str">
            <v>Khoa Cơ điện</v>
          </cell>
          <cell r="G118" t="str">
            <v>TNLĐ</v>
          </cell>
          <cell r="H118">
            <v>0.5</v>
          </cell>
          <cell r="I118">
            <v>14</v>
          </cell>
          <cell r="J118">
            <v>0</v>
          </cell>
          <cell r="K118">
            <v>21110000816240</v>
          </cell>
          <cell r="L118" t="str">
            <v>BIDV</v>
          </cell>
          <cell r="M118" t="str">
            <v>Cầu Giấy</v>
          </cell>
          <cell r="N118">
            <v>0</v>
          </cell>
          <cell r="O118" t="str">
            <v>0387896899</v>
          </cell>
          <cell r="P118">
            <v>118</v>
          </cell>
          <cell r="Q118">
            <v>0</v>
          </cell>
          <cell r="R118">
            <v>0</v>
          </cell>
          <cell r="S118">
            <v>0</v>
          </cell>
          <cell r="T118">
            <v>2205000</v>
          </cell>
        </row>
        <row r="119">
          <cell r="B119">
            <v>1421010198</v>
          </cell>
          <cell r="C119" t="str">
            <v>Trịnh Văn Mạnh</v>
          </cell>
          <cell r="D119" t="str">
            <v>15/02/94</v>
          </cell>
          <cell r="E119" t="str">
            <v>Khoan khai thác B K59</v>
          </cell>
          <cell r="F119" t="str">
            <v>Khoa Dầu khí</v>
          </cell>
          <cell r="G119" t="str">
            <v>HNgh</v>
          </cell>
          <cell r="H119">
            <v>1</v>
          </cell>
          <cell r="I119">
            <v>11</v>
          </cell>
          <cell r="J119">
            <v>0</v>
          </cell>
          <cell r="K119">
            <v>21110000779990</v>
          </cell>
          <cell r="L119" t="str">
            <v>BIDV</v>
          </cell>
          <cell r="M119" t="str">
            <v>Cầu Giấy</v>
          </cell>
          <cell r="N119">
            <v>0</v>
          </cell>
          <cell r="O119" t="str">
            <v>0984936107</v>
          </cell>
          <cell r="P119">
            <v>119</v>
          </cell>
          <cell r="Q119">
            <v>0</v>
          </cell>
          <cell r="R119" t="str">
            <v>x</v>
          </cell>
          <cell r="S119">
            <v>0</v>
          </cell>
          <cell r="T119">
            <v>3465000</v>
          </cell>
        </row>
        <row r="120">
          <cell r="B120">
            <v>1621061004</v>
          </cell>
          <cell r="C120" t="str">
            <v>Trần Hồng Sơn</v>
          </cell>
          <cell r="D120">
            <v>35803</v>
          </cell>
          <cell r="E120" t="str">
            <v>Điện - Điện tử B K61</v>
          </cell>
          <cell r="F120" t="str">
            <v>Khoa Cơ điện</v>
          </cell>
          <cell r="G120" t="str">
            <v>CTB</v>
          </cell>
          <cell r="H120">
            <v>1</v>
          </cell>
          <cell r="I120">
            <v>27</v>
          </cell>
          <cell r="J120">
            <v>0</v>
          </cell>
          <cell r="K120">
            <v>21510001951285</v>
          </cell>
          <cell r="L120" t="str">
            <v>BIDV</v>
          </cell>
          <cell r="M120" t="str">
            <v>Cầu Giấy</v>
          </cell>
          <cell r="N120">
            <v>0</v>
          </cell>
          <cell r="O120" t="str">
            <v>0326331698</v>
          </cell>
          <cell r="P120">
            <v>120</v>
          </cell>
          <cell r="Q120">
            <v>0</v>
          </cell>
          <cell r="R120">
            <v>0</v>
          </cell>
          <cell r="S120">
            <v>0</v>
          </cell>
          <cell r="T120">
            <v>8505000</v>
          </cell>
        </row>
        <row r="121">
          <cell r="B121">
            <v>1621040062</v>
          </cell>
          <cell r="C121" t="str">
            <v>Lạc Văn Khánh</v>
          </cell>
          <cell r="D121" t="str">
            <v>26/10/98</v>
          </cell>
          <cell r="E121" t="str">
            <v>Khai thác K61</v>
          </cell>
          <cell r="F121" t="str">
            <v>Khoa Mỏ</v>
          </cell>
          <cell r="G121" t="str">
            <v>HNgh</v>
          </cell>
          <cell r="H121">
            <v>1</v>
          </cell>
          <cell r="I121">
            <v>21</v>
          </cell>
          <cell r="J121">
            <v>0</v>
          </cell>
          <cell r="K121">
            <v>21510001924940</v>
          </cell>
          <cell r="L121" t="str">
            <v>BIDV</v>
          </cell>
          <cell r="M121" t="str">
            <v>Cầu Giấy</v>
          </cell>
          <cell r="N121">
            <v>0</v>
          </cell>
          <cell r="O121" t="str">
            <v>0355282624</v>
          </cell>
          <cell r="P121">
            <v>121</v>
          </cell>
          <cell r="Q121">
            <v>0</v>
          </cell>
          <cell r="R121" t="str">
            <v>x</v>
          </cell>
          <cell r="S121">
            <v>0</v>
          </cell>
          <cell r="T121">
            <v>6615000</v>
          </cell>
        </row>
        <row r="122">
          <cell r="B122">
            <v>1821060264</v>
          </cell>
          <cell r="C122" t="str">
            <v>Nguyễn Thanh Thìn</v>
          </cell>
          <cell r="D122">
            <v>36803</v>
          </cell>
          <cell r="E122" t="str">
            <v>Tự động hóa K63</v>
          </cell>
          <cell r="F122" t="str">
            <v>Khoa Cơ điện</v>
          </cell>
          <cell r="G122" t="str">
            <v>CTB</v>
          </cell>
          <cell r="H122">
            <v>1</v>
          </cell>
          <cell r="I122">
            <v>19</v>
          </cell>
          <cell r="J122">
            <v>0</v>
          </cell>
          <cell r="K122">
            <v>48810000144949</v>
          </cell>
          <cell r="L122" t="str">
            <v>BIDV</v>
          </cell>
          <cell r="M122" t="str">
            <v>Tam Điệp</v>
          </cell>
          <cell r="N122">
            <v>0</v>
          </cell>
          <cell r="O122" t="str">
            <v>03677774005</v>
          </cell>
          <cell r="P122">
            <v>122</v>
          </cell>
          <cell r="Q122">
            <v>0</v>
          </cell>
          <cell r="R122">
            <v>0</v>
          </cell>
          <cell r="S122">
            <v>0</v>
          </cell>
          <cell r="T122">
            <v>5985000</v>
          </cell>
        </row>
        <row r="123">
          <cell r="B123">
            <v>1521070288</v>
          </cell>
          <cell r="C123" t="str">
            <v>Đinh Trọng Khôi</v>
          </cell>
          <cell r="D123" t="str">
            <v>25/10/94</v>
          </cell>
          <cell r="E123" t="str">
            <v>XD DD CN B K60</v>
          </cell>
          <cell r="F123" t="str">
            <v>Khoa Xây dựng</v>
          </cell>
          <cell r="G123" t="str">
            <v>HNgh</v>
          </cell>
          <cell r="H123">
            <v>1</v>
          </cell>
          <cell r="I123">
            <v>32</v>
          </cell>
          <cell r="J123">
            <v>0</v>
          </cell>
          <cell r="K123">
            <v>21110001035880</v>
          </cell>
          <cell r="L123" t="str">
            <v>BIDV</v>
          </cell>
          <cell r="M123" t="str">
            <v>Cầu Giấy</v>
          </cell>
          <cell r="N123">
            <v>0</v>
          </cell>
          <cell r="O123" t="str">
            <v>0383389345</v>
          </cell>
          <cell r="P123">
            <v>123</v>
          </cell>
          <cell r="Q123">
            <v>0</v>
          </cell>
          <cell r="R123" t="str">
            <v>x</v>
          </cell>
          <cell r="S123">
            <v>0</v>
          </cell>
          <cell r="T123">
            <v>10080000</v>
          </cell>
        </row>
        <row r="124">
          <cell r="B124">
            <v>1521070415</v>
          </cell>
          <cell r="C124" t="str">
            <v>Nguyễn Cảnh Vinh</v>
          </cell>
          <cell r="D124" t="str">
            <v>28/03/97</v>
          </cell>
          <cell r="E124" t="str">
            <v>XD DD CN B K60</v>
          </cell>
          <cell r="F124" t="str">
            <v>Khoa Xây dựng</v>
          </cell>
          <cell r="G124" t="str">
            <v>CNgh</v>
          </cell>
          <cell r="H124">
            <v>1</v>
          </cell>
          <cell r="I124">
            <v>14</v>
          </cell>
          <cell r="J124">
            <v>0</v>
          </cell>
          <cell r="K124">
            <v>21110000916414</v>
          </cell>
          <cell r="L124" t="str">
            <v>BIDV</v>
          </cell>
          <cell r="M124" t="str">
            <v>Cầu Giấy</v>
          </cell>
          <cell r="N124">
            <v>0</v>
          </cell>
          <cell r="O124" t="str">
            <v>0346445169</v>
          </cell>
          <cell r="P124">
            <v>124</v>
          </cell>
          <cell r="Q124">
            <v>0</v>
          </cell>
          <cell r="R124" t="str">
            <v>x</v>
          </cell>
          <cell r="S124">
            <v>0</v>
          </cell>
          <cell r="T124">
            <v>4410000</v>
          </cell>
        </row>
        <row r="125">
          <cell r="B125">
            <v>1824011086</v>
          </cell>
          <cell r="C125" t="str">
            <v>Nguyễn Thị Cư</v>
          </cell>
          <cell r="D125">
            <v>36592</v>
          </cell>
          <cell r="E125" t="str">
            <v>Kế toán B K63</v>
          </cell>
          <cell r="F125" t="str">
            <v>khoa Kinh tế và QTKD</v>
          </cell>
          <cell r="G125" t="str">
            <v>MC</v>
          </cell>
          <cell r="H125">
            <v>1</v>
          </cell>
          <cell r="I125">
            <v>22</v>
          </cell>
          <cell r="J125">
            <v>0</v>
          </cell>
          <cell r="K125">
            <v>21510002629372</v>
          </cell>
          <cell r="L125" t="str">
            <v>BIDV</v>
          </cell>
          <cell r="M125" t="str">
            <v>Cầu Giấy</v>
          </cell>
          <cell r="N125">
            <v>0</v>
          </cell>
          <cell r="O125" t="str">
            <v>0376865473</v>
          </cell>
          <cell r="P125">
            <v>125</v>
          </cell>
          <cell r="Q125">
            <v>0</v>
          </cell>
          <cell r="R125">
            <v>0</v>
          </cell>
          <cell r="S125" t="str">
            <v>x</v>
          </cell>
          <cell r="T125">
            <v>6050000</v>
          </cell>
        </row>
        <row r="126">
          <cell r="B126">
            <v>1721060437</v>
          </cell>
          <cell r="C126" t="str">
            <v>Vũ Minh Thành</v>
          </cell>
          <cell r="D126" t="str">
            <v>14/5/1999</v>
          </cell>
          <cell r="E126" t="str">
            <v>Chế tạo máy K62</v>
          </cell>
          <cell r="F126" t="str">
            <v>Khoa Cơ điện</v>
          </cell>
          <cell r="G126" t="str">
            <v>MC</v>
          </cell>
          <cell r="H126">
            <v>1</v>
          </cell>
          <cell r="I126">
            <v>19</v>
          </cell>
          <cell r="J126">
            <v>0</v>
          </cell>
          <cell r="K126">
            <v>21510002187241</v>
          </cell>
          <cell r="L126" t="str">
            <v>BIDV</v>
          </cell>
          <cell r="M126" t="str">
            <v>Cầu Giấy</v>
          </cell>
          <cell r="N126">
            <v>0</v>
          </cell>
          <cell r="O126" t="str">
            <v>0969520124</v>
          </cell>
          <cell r="P126">
            <v>126</v>
          </cell>
          <cell r="Q126">
            <v>0</v>
          </cell>
          <cell r="R126">
            <v>0</v>
          </cell>
          <cell r="S126" t="str">
            <v>x</v>
          </cell>
          <cell r="T126">
            <v>5985000</v>
          </cell>
        </row>
        <row r="127">
          <cell r="B127">
            <v>1621010207</v>
          </cell>
          <cell r="C127" t="str">
            <v>Lê Thành Trung</v>
          </cell>
          <cell r="D127" t="str">
            <v>24/7/1998</v>
          </cell>
          <cell r="E127" t="str">
            <v>Địa vật lý K61</v>
          </cell>
          <cell r="F127" t="str">
            <v>Khoa Dầu khí</v>
          </cell>
          <cell r="G127" t="str">
            <v>MC</v>
          </cell>
          <cell r="H127">
            <v>1</v>
          </cell>
          <cell r="I127">
            <v>28</v>
          </cell>
          <cell r="J127">
            <v>0</v>
          </cell>
          <cell r="K127">
            <v>21510001929307</v>
          </cell>
          <cell r="L127" t="str">
            <v>BIDV</v>
          </cell>
          <cell r="M127" t="str">
            <v>Cầu Giấy</v>
          </cell>
          <cell r="N127">
            <v>0</v>
          </cell>
          <cell r="O127" t="str">
            <v>0335343777</v>
          </cell>
          <cell r="P127">
            <v>127</v>
          </cell>
          <cell r="Q127">
            <v>0</v>
          </cell>
          <cell r="R127">
            <v>0</v>
          </cell>
          <cell r="S127" t="str">
            <v>x</v>
          </cell>
          <cell r="T127">
            <v>7875000</v>
          </cell>
        </row>
        <row r="128">
          <cell r="B128">
            <v>1721050685</v>
          </cell>
          <cell r="C128" t="str">
            <v>Lãnh Thị Uyên</v>
          </cell>
          <cell r="D128" t="str">
            <v>19/9/1998</v>
          </cell>
          <cell r="E128" t="str">
            <v>Mạng máy tính A K62</v>
          </cell>
          <cell r="F128" t="str">
            <v>Khoa CNTT</v>
          </cell>
          <cell r="G128" t="str">
            <v>CNgh</v>
          </cell>
          <cell r="H128">
            <v>1</v>
          </cell>
          <cell r="I128">
            <v>21</v>
          </cell>
          <cell r="J128">
            <v>0</v>
          </cell>
          <cell r="K128">
            <v>21510002188299</v>
          </cell>
          <cell r="L128" t="str">
            <v>BIDV</v>
          </cell>
          <cell r="M128" t="str">
            <v>Cầu Giấy</v>
          </cell>
          <cell r="N128">
            <v>0</v>
          </cell>
          <cell r="O128" t="str">
            <v>0339252828</v>
          </cell>
          <cell r="P128">
            <v>128</v>
          </cell>
          <cell r="Q128">
            <v>0</v>
          </cell>
          <cell r="R128" t="str">
            <v>x</v>
          </cell>
          <cell r="S128">
            <v>0</v>
          </cell>
          <cell r="T128">
            <v>6615000</v>
          </cell>
        </row>
        <row r="129">
          <cell r="B129">
            <v>1721060410</v>
          </cell>
          <cell r="C129" t="str">
            <v>Hoàng Văn Diện</v>
          </cell>
          <cell r="D129">
            <v>36104</v>
          </cell>
          <cell r="E129" t="str">
            <v>Công nghệ chế tạo máy K62</v>
          </cell>
          <cell r="F129" t="str">
            <v>Khoa Cơ điện</v>
          </cell>
          <cell r="G129" t="str">
            <v>CNgh</v>
          </cell>
          <cell r="H129">
            <v>1</v>
          </cell>
          <cell r="I129">
            <v>24</v>
          </cell>
          <cell r="J129">
            <v>0</v>
          </cell>
          <cell r="K129">
            <v>21510002190638</v>
          </cell>
          <cell r="L129" t="str">
            <v>BIDV</v>
          </cell>
          <cell r="M129" t="str">
            <v>Cầu Giấy</v>
          </cell>
          <cell r="N129">
            <v>0</v>
          </cell>
          <cell r="O129" t="str">
            <v>0397669191</v>
          </cell>
          <cell r="P129">
            <v>129</v>
          </cell>
          <cell r="Q129">
            <v>0</v>
          </cell>
          <cell r="R129" t="str">
            <v>x</v>
          </cell>
          <cell r="S129">
            <v>0</v>
          </cell>
          <cell r="T129">
            <v>7560000</v>
          </cell>
        </row>
        <row r="130">
          <cell r="B130">
            <v>1521060266</v>
          </cell>
          <cell r="C130" t="str">
            <v>Nguyễn Anh Thanh</v>
          </cell>
          <cell r="D130" t="str">
            <v>09/06/97</v>
          </cell>
          <cell r="E130" t="str">
            <v>Tự động hóa A K60</v>
          </cell>
          <cell r="F130" t="str">
            <v>Khoa Cơ điện</v>
          </cell>
          <cell r="G130" t="str">
            <v>TNLĐ</v>
          </cell>
          <cell r="H130">
            <v>0.5</v>
          </cell>
          <cell r="I130">
            <v>17</v>
          </cell>
          <cell r="J130">
            <v>0</v>
          </cell>
          <cell r="K130">
            <v>21110000905528</v>
          </cell>
          <cell r="L130" t="str">
            <v>BIDV</v>
          </cell>
          <cell r="M130" t="str">
            <v>Cầu Giấy</v>
          </cell>
          <cell r="N130">
            <v>0</v>
          </cell>
          <cell r="O130" t="str">
            <v>0583288892</v>
          </cell>
          <cell r="P130">
            <v>130</v>
          </cell>
          <cell r="Q130">
            <v>0</v>
          </cell>
          <cell r="R130">
            <v>0</v>
          </cell>
          <cell r="S130">
            <v>0</v>
          </cell>
          <cell r="T130">
            <v>2677500</v>
          </cell>
        </row>
        <row r="131">
          <cell r="B131">
            <v>1421010158</v>
          </cell>
          <cell r="C131" t="str">
            <v>Trần Thị Hưởng</v>
          </cell>
          <cell r="D131" t="str">
            <v>23/07/96</v>
          </cell>
          <cell r="E131" t="str">
            <v>Địa vật lý K59</v>
          </cell>
          <cell r="F131" t="str">
            <v>Khoa Dầu khí</v>
          </cell>
          <cell r="G131" t="str">
            <v>CBB</v>
          </cell>
          <cell r="H131">
            <v>1</v>
          </cell>
          <cell r="I131">
            <v>14</v>
          </cell>
          <cell r="J131">
            <v>0</v>
          </cell>
          <cell r="K131">
            <v>21110000778614</v>
          </cell>
          <cell r="L131" t="str">
            <v>BIDV</v>
          </cell>
          <cell r="M131" t="str">
            <v>Cầu Giấy</v>
          </cell>
          <cell r="N131">
            <v>0</v>
          </cell>
          <cell r="O131" t="str">
            <v>0347996755</v>
          </cell>
          <cell r="P131">
            <v>131</v>
          </cell>
          <cell r="Q131">
            <v>0</v>
          </cell>
          <cell r="R131">
            <v>0</v>
          </cell>
          <cell r="S131">
            <v>0</v>
          </cell>
          <cell r="T131">
            <v>4410000</v>
          </cell>
        </row>
        <row r="132">
          <cell r="B132">
            <v>1824010929</v>
          </cell>
          <cell r="C132" t="str">
            <v>Nguyễn Thị Linh</v>
          </cell>
          <cell r="D132" t="str">
            <v>14/10/2000</v>
          </cell>
          <cell r="E132" t="str">
            <v>Kế toán B K63</v>
          </cell>
          <cell r="F132" t="str">
            <v>khoa Kinh tế và QTKD</v>
          </cell>
          <cell r="G132" t="str">
            <v>CTB</v>
          </cell>
          <cell r="H132">
            <v>1</v>
          </cell>
          <cell r="I132">
            <v>22</v>
          </cell>
          <cell r="J132">
            <v>0</v>
          </cell>
          <cell r="K132">
            <v>21510002470206</v>
          </cell>
          <cell r="L132" t="str">
            <v>BIDV</v>
          </cell>
          <cell r="M132" t="str">
            <v>Cầu Giấy</v>
          </cell>
          <cell r="N132">
            <v>0</v>
          </cell>
          <cell r="O132" t="str">
            <v>0392872114</v>
          </cell>
          <cell r="P132">
            <v>132</v>
          </cell>
          <cell r="Q132">
            <v>0</v>
          </cell>
          <cell r="R132">
            <v>0</v>
          </cell>
          <cell r="S132">
            <v>0</v>
          </cell>
          <cell r="T132">
            <v>6050000</v>
          </cell>
        </row>
        <row r="133">
          <cell r="B133">
            <v>1521060355</v>
          </cell>
          <cell r="C133" t="str">
            <v>Nguyễn Tất Lợi</v>
          </cell>
          <cell r="D133" t="str">
            <v>5/3//1997</v>
          </cell>
          <cell r="E133" t="str">
            <v>Máy và TĐ thủy khí K60</v>
          </cell>
          <cell r="F133" t="str">
            <v>Khoa Cơ điện</v>
          </cell>
          <cell r="G133" t="str">
            <v>CTB</v>
          </cell>
          <cell r="H133">
            <v>1</v>
          </cell>
          <cell r="I133">
            <v>23</v>
          </cell>
          <cell r="J133">
            <v>0</v>
          </cell>
          <cell r="K133">
            <v>21510001971070</v>
          </cell>
          <cell r="L133" t="str">
            <v>BIDV</v>
          </cell>
          <cell r="M133" t="str">
            <v>Bắc Từ Liêm</v>
          </cell>
          <cell r="N133">
            <v>0</v>
          </cell>
          <cell r="O133" t="str">
            <v>0961332394</v>
          </cell>
          <cell r="P133">
            <v>133</v>
          </cell>
          <cell r="Q133">
            <v>0</v>
          </cell>
          <cell r="R133">
            <v>0</v>
          </cell>
          <cell r="S133">
            <v>0</v>
          </cell>
          <cell r="T133">
            <v>7245000</v>
          </cell>
        </row>
        <row r="134">
          <cell r="B134">
            <v>1521060255</v>
          </cell>
          <cell r="C134" t="str">
            <v>Chảo Láo Lở</v>
          </cell>
          <cell r="D134" t="str">
            <v>28/09/95</v>
          </cell>
          <cell r="E134" t="str">
            <v>Điện khí hóa K60</v>
          </cell>
          <cell r="F134" t="str">
            <v>Khoa Cơ điện</v>
          </cell>
          <cell r="G134" t="str">
            <v>HNgh</v>
          </cell>
          <cell r="H134">
            <v>1</v>
          </cell>
          <cell r="I134">
            <v>21</v>
          </cell>
          <cell r="J134">
            <v>0</v>
          </cell>
          <cell r="K134">
            <v>21110001035792</v>
          </cell>
          <cell r="L134" t="str">
            <v>BIDV</v>
          </cell>
          <cell r="M134" t="str">
            <v>Cầu Giấy</v>
          </cell>
          <cell r="N134">
            <v>0</v>
          </cell>
          <cell r="O134" t="str">
            <v>0399133244</v>
          </cell>
          <cell r="P134">
            <v>134</v>
          </cell>
          <cell r="Q134">
            <v>0</v>
          </cell>
          <cell r="R134" t="str">
            <v>x</v>
          </cell>
          <cell r="S134">
            <v>0</v>
          </cell>
          <cell r="T134">
            <v>6615000</v>
          </cell>
        </row>
        <row r="135">
          <cell r="B135">
            <v>1421060158</v>
          </cell>
          <cell r="C135" t="str">
            <v>Hoàng Văn Linh</v>
          </cell>
          <cell r="D135" t="str">
            <v>09/03/96</v>
          </cell>
          <cell r="E135" t="str">
            <v>Tự động hóa B K59</v>
          </cell>
          <cell r="F135" t="str">
            <v>Khoa Cơ điện</v>
          </cell>
          <cell r="G135" t="str">
            <v>HNgh</v>
          </cell>
          <cell r="H135">
            <v>1</v>
          </cell>
          <cell r="I135">
            <v>14</v>
          </cell>
          <cell r="J135">
            <v>0</v>
          </cell>
          <cell r="K135">
            <v>21110000798366</v>
          </cell>
          <cell r="L135" t="str">
            <v>BIDV</v>
          </cell>
          <cell r="M135" t="str">
            <v>Cầu Giấy</v>
          </cell>
          <cell r="N135">
            <v>0</v>
          </cell>
          <cell r="O135" t="str">
            <v>0972859391</v>
          </cell>
          <cell r="P135">
            <v>135</v>
          </cell>
          <cell r="Q135">
            <v>0</v>
          </cell>
          <cell r="R135" t="str">
            <v>x</v>
          </cell>
          <cell r="S135">
            <v>0</v>
          </cell>
          <cell r="T135">
            <v>4410000</v>
          </cell>
        </row>
        <row r="136">
          <cell r="B136">
            <v>1721070099</v>
          </cell>
          <cell r="C136" t="str">
            <v>Nguyễn Văn Chung</v>
          </cell>
          <cell r="D136" t="str">
            <v>16/6/1997</v>
          </cell>
          <cell r="E136" t="str">
            <v>Hạ tầng cơ sở K62</v>
          </cell>
          <cell r="F136" t="str">
            <v>Khoa Xây dựng</v>
          </cell>
          <cell r="G136" t="str">
            <v>CTB</v>
          </cell>
          <cell r="H136">
            <v>1</v>
          </cell>
          <cell r="I136">
            <v>25</v>
          </cell>
          <cell r="J136">
            <v>0</v>
          </cell>
          <cell r="K136">
            <v>11810000067385</v>
          </cell>
          <cell r="L136" t="str">
            <v>BIDV</v>
          </cell>
          <cell r="M136" t="str">
            <v>Cầu Giấy</v>
          </cell>
          <cell r="N136">
            <v>0</v>
          </cell>
          <cell r="O136" t="str">
            <v>0967622824</v>
          </cell>
          <cell r="P136">
            <v>136</v>
          </cell>
          <cell r="Q136">
            <v>0</v>
          </cell>
          <cell r="R136">
            <v>0</v>
          </cell>
          <cell r="S136">
            <v>0</v>
          </cell>
          <cell r="T136">
            <v>7875000</v>
          </cell>
        </row>
        <row r="137">
          <cell r="B137">
            <v>1721060130</v>
          </cell>
          <cell r="C137" t="str">
            <v>Nguyễn Thị Giang</v>
          </cell>
          <cell r="D137">
            <v>36221</v>
          </cell>
          <cell r="E137" t="str">
            <v>Tự động hóa A K62</v>
          </cell>
          <cell r="F137" t="str">
            <v>Khoa Cơ điện</v>
          </cell>
          <cell r="G137" t="str">
            <v>MC</v>
          </cell>
          <cell r="H137">
            <v>1</v>
          </cell>
          <cell r="I137">
            <v>21</v>
          </cell>
          <cell r="J137">
            <v>0</v>
          </cell>
          <cell r="K137">
            <v>21510002185616</v>
          </cell>
          <cell r="L137" t="str">
            <v>BIDV</v>
          </cell>
          <cell r="M137" t="str">
            <v>Cầu Giấy</v>
          </cell>
          <cell r="N137">
            <v>0</v>
          </cell>
          <cell r="O137" t="str">
            <v>01693396804</v>
          </cell>
          <cell r="P137">
            <v>137</v>
          </cell>
          <cell r="Q137">
            <v>0</v>
          </cell>
          <cell r="R137">
            <v>0</v>
          </cell>
          <cell r="S137" t="str">
            <v>x</v>
          </cell>
          <cell r="T137">
            <v>5985000</v>
          </cell>
        </row>
        <row r="138">
          <cell r="B138">
            <v>1521050027</v>
          </cell>
          <cell r="C138" t="str">
            <v>Trần Huy Hoàng</v>
          </cell>
          <cell r="D138" t="str">
            <v>02/03/97</v>
          </cell>
          <cell r="E138" t="str">
            <v>Mạng máy tính K60</v>
          </cell>
          <cell r="F138" t="str">
            <v>Khoa CNTT</v>
          </cell>
          <cell r="G138" t="str">
            <v>CBB</v>
          </cell>
          <cell r="H138">
            <v>1</v>
          </cell>
          <cell r="I138">
            <v>34</v>
          </cell>
          <cell r="J138">
            <v>0</v>
          </cell>
          <cell r="K138">
            <v>21110000901049</v>
          </cell>
          <cell r="L138" t="str">
            <v>BIDV</v>
          </cell>
          <cell r="M138" t="str">
            <v>Cầu Giấy</v>
          </cell>
          <cell r="N138">
            <v>0</v>
          </cell>
          <cell r="O138" t="str">
            <v>0972149870</v>
          </cell>
          <cell r="P138">
            <v>138</v>
          </cell>
          <cell r="Q138">
            <v>0</v>
          </cell>
          <cell r="R138">
            <v>0</v>
          </cell>
          <cell r="S138">
            <v>0</v>
          </cell>
          <cell r="T138">
            <v>9450000</v>
          </cell>
        </row>
        <row r="139">
          <cell r="B139">
            <v>1721050218</v>
          </cell>
          <cell r="C139" t="str">
            <v>Ma Văn Hà</v>
          </cell>
          <cell r="D139">
            <v>36281</v>
          </cell>
          <cell r="E139" t="str">
            <v>Mạng máy tính C K62</v>
          </cell>
          <cell r="F139" t="str">
            <v>Khoa CNTT</v>
          </cell>
          <cell r="G139" t="str">
            <v>ĐBKK</v>
          </cell>
          <cell r="H139">
            <v>0.7</v>
          </cell>
          <cell r="I139">
            <v>16</v>
          </cell>
          <cell r="J139">
            <v>0</v>
          </cell>
          <cell r="K139">
            <v>21510002331154</v>
          </cell>
          <cell r="L139" t="str">
            <v>BIDV</v>
          </cell>
          <cell r="M139" t="str">
            <v>Cầu Giấy</v>
          </cell>
          <cell r="N139">
            <v>0</v>
          </cell>
          <cell r="O139" t="str">
            <v>0974524731</v>
          </cell>
          <cell r="P139">
            <v>139</v>
          </cell>
          <cell r="Q139">
            <v>0</v>
          </cell>
          <cell r="R139">
            <v>0</v>
          </cell>
          <cell r="S139" t="str">
            <v>x</v>
          </cell>
          <cell r="T139">
            <v>3528000</v>
          </cell>
        </row>
        <row r="140">
          <cell r="B140">
            <v>1624010982</v>
          </cell>
          <cell r="C140" t="str">
            <v>Lê Thị  Dung</v>
          </cell>
          <cell r="D140">
            <v>36070</v>
          </cell>
          <cell r="E140" t="str">
            <v>Kế toán G K61</v>
          </cell>
          <cell r="F140" t="str">
            <v>khoa Kinh tế và QTKD</v>
          </cell>
          <cell r="G140" t="str">
            <v>CĐHH</v>
          </cell>
          <cell r="H140">
            <v>1</v>
          </cell>
          <cell r="I140">
            <v>19</v>
          </cell>
          <cell r="J140">
            <v>0</v>
          </cell>
          <cell r="K140">
            <v>21510001949299</v>
          </cell>
          <cell r="L140" t="str">
            <v>BIDV</v>
          </cell>
          <cell r="M140" t="str">
            <v>Cầu Giấy</v>
          </cell>
          <cell r="N140">
            <v>0</v>
          </cell>
          <cell r="O140" t="str">
            <v>01697148555</v>
          </cell>
          <cell r="P140">
            <v>140</v>
          </cell>
          <cell r="Q140">
            <v>0</v>
          </cell>
          <cell r="R140">
            <v>0</v>
          </cell>
          <cell r="S140">
            <v>0</v>
          </cell>
          <cell r="T140">
            <v>5225000</v>
          </cell>
        </row>
        <row r="141">
          <cell r="B141">
            <v>1824010053</v>
          </cell>
          <cell r="C141" t="str">
            <v>Hoàng Yến Vi</v>
          </cell>
          <cell r="D141">
            <v>36593</v>
          </cell>
          <cell r="E141" t="str">
            <v>Quản trị kinh doanh A K63</v>
          </cell>
          <cell r="F141" t="str">
            <v>khoa Kinh tế và QTKD</v>
          </cell>
          <cell r="G141" t="str">
            <v>CTB</v>
          </cell>
          <cell r="H141">
            <v>1</v>
          </cell>
          <cell r="I141">
            <v>22</v>
          </cell>
          <cell r="J141">
            <v>0</v>
          </cell>
          <cell r="K141">
            <v>21510002464661</v>
          </cell>
          <cell r="L141" t="str">
            <v>BIDV</v>
          </cell>
          <cell r="M141" t="str">
            <v>Cầu Giấy</v>
          </cell>
          <cell r="N141">
            <v>0</v>
          </cell>
          <cell r="O141" t="str">
            <v>0972368068</v>
          </cell>
          <cell r="P141">
            <v>141</v>
          </cell>
          <cell r="Q141">
            <v>0</v>
          </cell>
          <cell r="R141">
            <v>0</v>
          </cell>
          <cell r="S141">
            <v>0</v>
          </cell>
          <cell r="T141">
            <v>6050000</v>
          </cell>
        </row>
        <row r="142">
          <cell r="B142">
            <v>1624010722</v>
          </cell>
          <cell r="C142" t="str">
            <v>Nguyễn Đức Thắng</v>
          </cell>
          <cell r="D142" t="str">
            <v>21/9/1998</v>
          </cell>
          <cell r="E142" t="str">
            <v>Kế toán D K61</v>
          </cell>
          <cell r="F142" t="str">
            <v>khoa Kinh tế và QTKD</v>
          </cell>
          <cell r="G142" t="str">
            <v>CĐHH</v>
          </cell>
          <cell r="H142">
            <v>1</v>
          </cell>
          <cell r="I142">
            <v>18</v>
          </cell>
          <cell r="J142">
            <v>0</v>
          </cell>
          <cell r="K142">
            <v>21510001953917</v>
          </cell>
          <cell r="L142" t="str">
            <v>BIDV</v>
          </cell>
          <cell r="M142" t="str">
            <v>Cầu Giấy</v>
          </cell>
          <cell r="N142">
            <v>0</v>
          </cell>
          <cell r="O142" t="str">
            <v>0911046198</v>
          </cell>
          <cell r="P142">
            <v>142</v>
          </cell>
          <cell r="Q142">
            <v>0</v>
          </cell>
          <cell r="R142">
            <v>0</v>
          </cell>
          <cell r="S142">
            <v>0</v>
          </cell>
          <cell r="T142">
            <v>4950000</v>
          </cell>
        </row>
        <row r="143">
          <cell r="B143">
            <v>1824010763</v>
          </cell>
          <cell r="C143" t="str">
            <v>Hà Thị Chi</v>
          </cell>
          <cell r="D143" t="str">
            <v>27/07/2000</v>
          </cell>
          <cell r="E143" t="str">
            <v>Quản trị kinh doanh K63</v>
          </cell>
          <cell r="F143" t="str">
            <v>khoa Kinh tế và QTKD</v>
          </cell>
          <cell r="G143" t="str">
            <v>CTB</v>
          </cell>
          <cell r="H143">
            <v>1</v>
          </cell>
          <cell r="I143">
            <v>22</v>
          </cell>
          <cell r="J143">
            <v>0</v>
          </cell>
          <cell r="K143">
            <v>21510002471670</v>
          </cell>
          <cell r="L143" t="str">
            <v>BIDV</v>
          </cell>
          <cell r="M143" t="str">
            <v>Cầu Giấy</v>
          </cell>
          <cell r="N143">
            <v>0</v>
          </cell>
          <cell r="O143" t="str">
            <v>0342276337</v>
          </cell>
          <cell r="P143">
            <v>143</v>
          </cell>
          <cell r="Q143">
            <v>0</v>
          </cell>
          <cell r="R143">
            <v>0</v>
          </cell>
          <cell r="S143">
            <v>0</v>
          </cell>
          <cell r="T143">
            <v>6050000</v>
          </cell>
        </row>
        <row r="144">
          <cell r="B144">
            <v>1824010803</v>
          </cell>
          <cell r="C144" t="str">
            <v>Lưu Thúy Hà</v>
          </cell>
          <cell r="D144">
            <v>36662</v>
          </cell>
          <cell r="E144" t="str">
            <v>Kế toán B K63</v>
          </cell>
          <cell r="F144" t="str">
            <v>khoa Kinh tế và QTKD</v>
          </cell>
          <cell r="G144" t="str">
            <v>CNgh</v>
          </cell>
          <cell r="H144">
            <v>1</v>
          </cell>
          <cell r="I144">
            <v>22</v>
          </cell>
          <cell r="J144">
            <v>0</v>
          </cell>
          <cell r="K144">
            <v>21510002471111</v>
          </cell>
          <cell r="L144" t="str">
            <v>BIDV</v>
          </cell>
          <cell r="M144" t="str">
            <v>Cầu Giấy</v>
          </cell>
          <cell r="N144">
            <v>0</v>
          </cell>
          <cell r="O144" t="str">
            <v>0399854709</v>
          </cell>
          <cell r="P144">
            <v>144</v>
          </cell>
          <cell r="Q144">
            <v>0</v>
          </cell>
          <cell r="R144" t="str">
            <v>x</v>
          </cell>
          <cell r="S144">
            <v>0</v>
          </cell>
          <cell r="T144">
            <v>6050000</v>
          </cell>
        </row>
        <row r="145">
          <cell r="B145">
            <v>1621060884</v>
          </cell>
          <cell r="C145" t="str">
            <v>Trần Văn Hiển</v>
          </cell>
          <cell r="D145" t="str">
            <v>21/7/1998</v>
          </cell>
          <cell r="E145" t="str">
            <v>CN chế tạo máy A K61</v>
          </cell>
          <cell r="F145" t="str">
            <v>Khoa Cơ điện</v>
          </cell>
          <cell r="G145" t="str">
            <v>CBB</v>
          </cell>
          <cell r="H145">
            <v>1</v>
          </cell>
          <cell r="I145">
            <v>25</v>
          </cell>
          <cell r="J145">
            <v>0</v>
          </cell>
          <cell r="K145">
            <v>21510001951674</v>
          </cell>
          <cell r="L145" t="str">
            <v>BIDV</v>
          </cell>
          <cell r="M145" t="str">
            <v>Cầu Giấy</v>
          </cell>
          <cell r="N145">
            <v>0</v>
          </cell>
          <cell r="O145" t="str">
            <v>0394049882</v>
          </cell>
          <cell r="P145">
            <v>146</v>
          </cell>
          <cell r="Q145">
            <v>0</v>
          </cell>
          <cell r="R145">
            <v>0</v>
          </cell>
          <cell r="S145">
            <v>0</v>
          </cell>
          <cell r="T145">
            <v>7875000</v>
          </cell>
        </row>
        <row r="146">
          <cell r="B146">
            <v>1521010404</v>
          </cell>
          <cell r="C146" t="str">
            <v>Nguyễn Thành Luân</v>
          </cell>
          <cell r="D146" t="str">
            <v>01/06/96</v>
          </cell>
          <cell r="E146" t="str">
            <v>Lọc hóa dầu A K60</v>
          </cell>
          <cell r="F146" t="str">
            <v>Khoa Dầu khí</v>
          </cell>
          <cell r="G146" t="str">
            <v>CTB</v>
          </cell>
          <cell r="H146">
            <v>1</v>
          </cell>
          <cell r="I146">
            <v>18</v>
          </cell>
          <cell r="J146">
            <v>0</v>
          </cell>
          <cell r="K146">
            <v>21110000898707</v>
          </cell>
          <cell r="L146" t="str">
            <v>BIDV</v>
          </cell>
          <cell r="M146" t="str">
            <v>Cầu Giấy</v>
          </cell>
          <cell r="N146">
            <v>0</v>
          </cell>
          <cell r="O146" t="str">
            <v>0917802388</v>
          </cell>
          <cell r="P146">
            <v>147</v>
          </cell>
          <cell r="Q146">
            <v>0</v>
          </cell>
          <cell r="R146">
            <v>0</v>
          </cell>
          <cell r="S146">
            <v>0</v>
          </cell>
          <cell r="T146">
            <v>5670000</v>
          </cell>
        </row>
        <row r="147">
          <cell r="B147">
            <v>1721010056</v>
          </cell>
          <cell r="C147" t="str">
            <v>Trần Chiêu Minh</v>
          </cell>
          <cell r="D147" t="str">
            <v>22/1/1999</v>
          </cell>
          <cell r="E147" t="str">
            <v>Thiết bị dầu khí K62</v>
          </cell>
          <cell r="F147" t="str">
            <v>Khoa Dầu khí</v>
          </cell>
          <cell r="G147" t="str">
            <v>CTB</v>
          </cell>
          <cell r="H147">
            <v>1</v>
          </cell>
          <cell r="I147">
            <v>18</v>
          </cell>
          <cell r="J147">
            <v>0</v>
          </cell>
          <cell r="K147">
            <v>21510002330300</v>
          </cell>
          <cell r="L147" t="str">
            <v>BIDV</v>
          </cell>
          <cell r="M147" t="str">
            <v>Cầu Giấy</v>
          </cell>
          <cell r="N147">
            <v>0</v>
          </cell>
          <cell r="O147" t="str">
            <v>0868640613</v>
          </cell>
          <cell r="P147">
            <v>148</v>
          </cell>
          <cell r="Q147">
            <v>0</v>
          </cell>
          <cell r="R147">
            <v>0</v>
          </cell>
          <cell r="S147">
            <v>0</v>
          </cell>
          <cell r="T147">
            <v>5670000</v>
          </cell>
        </row>
        <row r="148">
          <cell r="B148">
            <v>1624010043</v>
          </cell>
          <cell r="C148" t="str">
            <v>Lưu Thị Nga</v>
          </cell>
          <cell r="D148" t="str">
            <v>20/7/98</v>
          </cell>
          <cell r="E148" t="str">
            <v>QTKD C K61</v>
          </cell>
          <cell r="F148" t="str">
            <v>Khoa Kinh tế và QTKD</v>
          </cell>
          <cell r="G148" t="str">
            <v>HNgh</v>
          </cell>
          <cell r="H148">
            <v>1</v>
          </cell>
          <cell r="I148">
            <v>21</v>
          </cell>
          <cell r="J148">
            <v>0</v>
          </cell>
          <cell r="K148">
            <v>43010000085135</v>
          </cell>
          <cell r="L148" t="str">
            <v>BIDV</v>
          </cell>
          <cell r="M148" t="str">
            <v>Bắc Giang</v>
          </cell>
          <cell r="N148">
            <v>0</v>
          </cell>
          <cell r="O148" t="str">
            <v>0354097111</v>
          </cell>
          <cell r="P148">
            <v>149</v>
          </cell>
          <cell r="Q148">
            <v>0</v>
          </cell>
          <cell r="R148" t="str">
            <v>x</v>
          </cell>
          <cell r="S148">
            <v>0</v>
          </cell>
          <cell r="T148">
            <v>5775000</v>
          </cell>
        </row>
        <row r="149">
          <cell r="B149">
            <v>1521060108</v>
          </cell>
          <cell r="C149" t="str">
            <v>Trần Thị Trang</v>
          </cell>
          <cell r="D149" t="str">
            <v>21/11/97</v>
          </cell>
          <cell r="E149" t="str">
            <v>Hệ thống điện K60</v>
          </cell>
          <cell r="F149" t="str">
            <v>Khoa Cơ điện</v>
          </cell>
          <cell r="G149" t="str">
            <v>BNN</v>
          </cell>
          <cell r="H149">
            <v>0.5</v>
          </cell>
          <cell r="I149">
            <v>19</v>
          </cell>
          <cell r="J149">
            <v>0</v>
          </cell>
          <cell r="K149">
            <v>21110000892888</v>
          </cell>
          <cell r="L149" t="str">
            <v>BIDV</v>
          </cell>
          <cell r="M149" t="str">
            <v>Cầu Giấy</v>
          </cell>
          <cell r="N149">
            <v>0</v>
          </cell>
          <cell r="O149" t="str">
            <v>0356751102</v>
          </cell>
          <cell r="P149">
            <v>150</v>
          </cell>
          <cell r="Q149">
            <v>0</v>
          </cell>
          <cell r="R149">
            <v>0</v>
          </cell>
          <cell r="S149">
            <v>0</v>
          </cell>
          <cell r="T149">
            <v>2992500</v>
          </cell>
        </row>
        <row r="150">
          <cell r="B150">
            <v>1621010366</v>
          </cell>
          <cell r="C150" t="str">
            <v>Lê Anh Đức</v>
          </cell>
          <cell r="D150">
            <v>36064</v>
          </cell>
          <cell r="E150" t="str">
            <v>Chương trình tiên tiến K7</v>
          </cell>
          <cell r="F150" t="str">
            <v>Chương trình tiên tiến</v>
          </cell>
          <cell r="G150" t="str">
            <v>CNgh</v>
          </cell>
          <cell r="H150">
            <v>1</v>
          </cell>
          <cell r="I150">
            <v>22</v>
          </cell>
          <cell r="J150">
            <v>0</v>
          </cell>
          <cell r="K150">
            <v>102003662435</v>
          </cell>
          <cell r="L150" t="str">
            <v>Vietinbank</v>
          </cell>
          <cell r="M150" t="str">
            <v>Tây Hà Nội</v>
          </cell>
          <cell r="N150">
            <v>0</v>
          </cell>
          <cell r="O150" t="str">
            <v>0911799797</v>
          </cell>
          <cell r="P150">
            <v>151</v>
          </cell>
          <cell r="Q150">
            <v>0</v>
          </cell>
          <cell r="R150" t="str">
            <v>x</v>
          </cell>
          <cell r="S150">
            <v>0</v>
          </cell>
          <cell r="T150">
            <v>6930000</v>
          </cell>
        </row>
        <row r="151">
          <cell r="B151">
            <v>1521030123</v>
          </cell>
          <cell r="C151" t="str">
            <v>Phạm Quang Huy</v>
          </cell>
          <cell r="D151" t="str">
            <v>04/07/97</v>
          </cell>
          <cell r="E151" t="str">
            <v>Trắc địa Mỏ K60</v>
          </cell>
          <cell r="F151" t="str">
            <v>Khoa Trắc địa</v>
          </cell>
          <cell r="G151" t="str">
            <v>CTB</v>
          </cell>
          <cell r="H151">
            <v>1</v>
          </cell>
          <cell r="I151">
            <v>18</v>
          </cell>
          <cell r="J151">
            <v>0</v>
          </cell>
          <cell r="K151">
            <v>21110000894413</v>
          </cell>
          <cell r="L151" t="str">
            <v>BIDV</v>
          </cell>
          <cell r="M151" t="str">
            <v>Cầu Giấy</v>
          </cell>
          <cell r="N151">
            <v>0</v>
          </cell>
          <cell r="O151" t="str">
            <v>01685997720</v>
          </cell>
          <cell r="P151">
            <v>152</v>
          </cell>
          <cell r="Q151">
            <v>0</v>
          </cell>
          <cell r="R151">
            <v>0</v>
          </cell>
          <cell r="S151">
            <v>0</v>
          </cell>
          <cell r="T151">
            <v>5670000</v>
          </cell>
        </row>
        <row r="152">
          <cell r="B152">
            <v>1621060227</v>
          </cell>
          <cell r="C152" t="str">
            <v>Nguyễn Minh Chiến</v>
          </cell>
          <cell r="D152">
            <v>35952</v>
          </cell>
          <cell r="E152" t="str">
            <v>Tự động hóa A K61</v>
          </cell>
          <cell r="F152" t="str">
            <v>Khoa Cơ điện</v>
          </cell>
          <cell r="G152" t="str">
            <v>TNLĐ</v>
          </cell>
          <cell r="H152">
            <v>0.5</v>
          </cell>
          <cell r="I152">
            <v>22</v>
          </cell>
          <cell r="J152">
            <v>0</v>
          </cell>
          <cell r="K152">
            <v>21510001921622</v>
          </cell>
          <cell r="L152" t="str">
            <v>BIDV</v>
          </cell>
          <cell r="M152" t="str">
            <v>Cầu Giấy</v>
          </cell>
          <cell r="N152">
            <v>0</v>
          </cell>
          <cell r="O152" t="str">
            <v>0393678666</v>
          </cell>
          <cell r="P152">
            <v>153</v>
          </cell>
          <cell r="Q152">
            <v>0</v>
          </cell>
          <cell r="R152">
            <v>0</v>
          </cell>
          <cell r="S152">
            <v>0</v>
          </cell>
          <cell r="T152">
            <v>3465000</v>
          </cell>
        </row>
        <row r="153">
          <cell r="B153">
            <v>1521030050</v>
          </cell>
          <cell r="C153" t="str">
            <v>Bùi Thị Hiên</v>
          </cell>
          <cell r="D153" t="str">
            <v>21/03/1996</v>
          </cell>
          <cell r="E153" t="str">
            <v>Quản lý đất đai K60</v>
          </cell>
          <cell r="F153" t="str">
            <v>Khoa Trắc địa</v>
          </cell>
          <cell r="G153" t="str">
            <v>CNgh</v>
          </cell>
          <cell r="H153">
            <v>1</v>
          </cell>
          <cell r="I153">
            <v>20</v>
          </cell>
          <cell r="J153">
            <v>0</v>
          </cell>
          <cell r="K153">
            <v>21110000886775</v>
          </cell>
          <cell r="L153" t="str">
            <v>BIDV</v>
          </cell>
          <cell r="M153" t="str">
            <v>Cầu Giấy</v>
          </cell>
          <cell r="N153">
            <v>0</v>
          </cell>
          <cell r="O153" t="str">
            <v>0336701095</v>
          </cell>
          <cell r="P153">
            <v>154</v>
          </cell>
          <cell r="Q153">
            <v>0</v>
          </cell>
          <cell r="R153" t="str">
            <v>x</v>
          </cell>
          <cell r="S153">
            <v>0</v>
          </cell>
          <cell r="T153">
            <v>6300000</v>
          </cell>
        </row>
        <row r="154">
          <cell r="B154">
            <v>1721020039</v>
          </cell>
          <cell r="C154" t="str">
            <v>Nguyễn Như Quyền</v>
          </cell>
          <cell r="D154" t="str">
            <v>13/4/1999</v>
          </cell>
          <cell r="E154" t="str">
            <v>Địa chất K62</v>
          </cell>
          <cell r="F154" t="str">
            <v>Khoa Địa chất</v>
          </cell>
          <cell r="G154" t="str">
            <v>ĐBKK</v>
          </cell>
          <cell r="H154">
            <v>0.7</v>
          </cell>
          <cell r="I154">
            <v>19</v>
          </cell>
          <cell r="J154">
            <v>0</v>
          </cell>
          <cell r="K154">
            <v>21510002180444</v>
          </cell>
          <cell r="L154" t="str">
            <v>BIDV</v>
          </cell>
          <cell r="M154" t="str">
            <v>Cầu Giấy</v>
          </cell>
          <cell r="N154">
            <v>0</v>
          </cell>
          <cell r="O154" t="str">
            <v>0987769344</v>
          </cell>
          <cell r="P154">
            <v>155</v>
          </cell>
          <cell r="Q154">
            <v>0</v>
          </cell>
          <cell r="R154">
            <v>0</v>
          </cell>
          <cell r="S154" t="str">
            <v>x</v>
          </cell>
          <cell r="T154">
            <v>4189499.9999999995</v>
          </cell>
        </row>
        <row r="155">
          <cell r="B155">
            <v>1524010275</v>
          </cell>
          <cell r="C155" t="str">
            <v>Phạm Thị Thơm</v>
          </cell>
          <cell r="D155" t="str">
            <v>17/01/97</v>
          </cell>
          <cell r="E155" t="str">
            <v>Kế toán A K60</v>
          </cell>
          <cell r="F155" t="str">
            <v>khoa Kinh tế và QTKD</v>
          </cell>
          <cell r="G155" t="str">
            <v>TNLĐ</v>
          </cell>
          <cell r="H155">
            <v>0.5</v>
          </cell>
          <cell r="I155">
            <v>10</v>
          </cell>
          <cell r="J155">
            <v>0</v>
          </cell>
          <cell r="K155">
            <v>21110000886304</v>
          </cell>
          <cell r="L155" t="str">
            <v>BIDV</v>
          </cell>
          <cell r="M155" t="str">
            <v>Cầu Giấy</v>
          </cell>
          <cell r="N155">
            <v>0</v>
          </cell>
          <cell r="O155" t="str">
            <v>0347765598</v>
          </cell>
          <cell r="P155">
            <v>156</v>
          </cell>
          <cell r="Q155">
            <v>0</v>
          </cell>
          <cell r="R155">
            <v>0</v>
          </cell>
          <cell r="S155">
            <v>0</v>
          </cell>
          <cell r="T155">
            <v>1375000</v>
          </cell>
        </row>
        <row r="156">
          <cell r="B156">
            <v>1821050412</v>
          </cell>
          <cell r="C156" t="str">
            <v>Phùng Hiểu Uy</v>
          </cell>
          <cell r="D156">
            <v>36779</v>
          </cell>
          <cell r="E156" t="str">
            <v>Công nghệ thông tin B K63</v>
          </cell>
          <cell r="F156" t="str">
            <v>Khoa Công nghệ thông tin</v>
          </cell>
          <cell r="G156" t="str">
            <v>ĐBKK</v>
          </cell>
          <cell r="H156">
            <v>1</v>
          </cell>
          <cell r="I156">
            <v>22</v>
          </cell>
          <cell r="J156">
            <v>0</v>
          </cell>
          <cell r="K156">
            <v>21510002472859</v>
          </cell>
          <cell r="L156" t="str">
            <v>BIDV</v>
          </cell>
          <cell r="M156" t="str">
            <v>Cầu Giấy</v>
          </cell>
          <cell r="N156">
            <v>0</v>
          </cell>
          <cell r="O156" t="str">
            <v>0393867073</v>
          </cell>
          <cell r="P156">
            <v>157</v>
          </cell>
          <cell r="Q156">
            <v>0</v>
          </cell>
          <cell r="R156">
            <v>0</v>
          </cell>
          <cell r="S156" t="str">
            <v>x</v>
          </cell>
          <cell r="T156">
            <v>6930000</v>
          </cell>
        </row>
        <row r="157">
          <cell r="B157">
            <v>1421050477</v>
          </cell>
          <cell r="C157" t="str">
            <v>Lê Doãn Linh</v>
          </cell>
          <cell r="D157">
            <v>35166</v>
          </cell>
          <cell r="E157" t="str">
            <v>Mạng máy tính B K59</v>
          </cell>
          <cell r="F157" t="str">
            <v>Khoa CNTT</v>
          </cell>
          <cell r="G157" t="str">
            <v>CTB</v>
          </cell>
          <cell r="H157">
            <v>1</v>
          </cell>
          <cell r="I157">
            <v>31</v>
          </cell>
          <cell r="J157">
            <v>0</v>
          </cell>
          <cell r="K157">
            <v>21110000817003</v>
          </cell>
          <cell r="L157" t="str">
            <v>BIDV</v>
          </cell>
          <cell r="M157" t="str">
            <v>Cầu Giấy</v>
          </cell>
          <cell r="N157">
            <v>0</v>
          </cell>
          <cell r="O157" t="str">
            <v>0976648913</v>
          </cell>
          <cell r="P157">
            <v>158</v>
          </cell>
          <cell r="Q157">
            <v>0</v>
          </cell>
          <cell r="R157">
            <v>0</v>
          </cell>
          <cell r="S157">
            <v>0</v>
          </cell>
          <cell r="T157">
            <v>9765000</v>
          </cell>
        </row>
        <row r="158">
          <cell r="B158">
            <v>1524010492</v>
          </cell>
          <cell r="C158" t="str">
            <v>Nguyễn Hoàng Phương</v>
          </cell>
          <cell r="D158" t="str">
            <v>25/05/97</v>
          </cell>
          <cell r="E158" t="str">
            <v>QTKD A K60</v>
          </cell>
          <cell r="F158" t="str">
            <v>khoa Kinh tế và QTKD</v>
          </cell>
          <cell r="G158" t="str">
            <v>CTB</v>
          </cell>
          <cell r="H158">
            <v>1</v>
          </cell>
          <cell r="I158">
            <v>13</v>
          </cell>
          <cell r="J158">
            <v>0</v>
          </cell>
          <cell r="K158">
            <v>21110000921728</v>
          </cell>
          <cell r="L158" t="str">
            <v>BIDV</v>
          </cell>
          <cell r="M158" t="str">
            <v>Cầu Giấy</v>
          </cell>
          <cell r="N158">
            <v>0</v>
          </cell>
          <cell r="O158" t="str">
            <v>0356879510</v>
          </cell>
          <cell r="P158">
            <v>159</v>
          </cell>
          <cell r="Q158" t="str">
            <v>nộp học phí muộn kỳ trước</v>
          </cell>
          <cell r="R158">
            <v>0</v>
          </cell>
          <cell r="S158">
            <v>0</v>
          </cell>
          <cell r="T158">
            <v>3575000</v>
          </cell>
        </row>
        <row r="159">
          <cell r="B159">
            <v>1621050163</v>
          </cell>
          <cell r="C159" t="str">
            <v>Nguyễn Tuấn Anh</v>
          </cell>
          <cell r="D159" t="str">
            <v>22/12/1998</v>
          </cell>
          <cell r="E159" t="str">
            <v>CNPM A K61</v>
          </cell>
          <cell r="F159" t="str">
            <v>Khoa CNTT</v>
          </cell>
          <cell r="G159" t="str">
            <v>CBB</v>
          </cell>
          <cell r="H159">
            <v>1</v>
          </cell>
          <cell r="I159">
            <v>25</v>
          </cell>
          <cell r="J159">
            <v>0</v>
          </cell>
          <cell r="K159">
            <v>21510001931339</v>
          </cell>
          <cell r="L159" t="str">
            <v>BIDV</v>
          </cell>
          <cell r="M159" t="str">
            <v>Cầu Giấy</v>
          </cell>
          <cell r="N159">
            <v>0</v>
          </cell>
          <cell r="O159" t="str">
            <v>0358805333</v>
          </cell>
          <cell r="P159">
            <v>160</v>
          </cell>
          <cell r="Q159">
            <v>0</v>
          </cell>
          <cell r="R159">
            <v>0</v>
          </cell>
          <cell r="S159">
            <v>0</v>
          </cell>
          <cell r="T159">
            <v>7875000</v>
          </cell>
        </row>
        <row r="160">
          <cell r="B160">
            <v>1521040155</v>
          </cell>
          <cell r="C160" t="str">
            <v>Thào A Là</v>
          </cell>
          <cell r="D160" t="str">
            <v>20/5/1997</v>
          </cell>
          <cell r="E160" t="str">
            <v>Tuyển khoáng K60</v>
          </cell>
          <cell r="F160" t="str">
            <v>Khoa Mỏ</v>
          </cell>
          <cell r="G160" t="str">
            <v>ĐBKK</v>
          </cell>
          <cell r="H160">
            <v>0.7</v>
          </cell>
          <cell r="I160">
            <v>30</v>
          </cell>
          <cell r="J160">
            <v>0</v>
          </cell>
          <cell r="K160">
            <v>21710000091687</v>
          </cell>
          <cell r="L160" t="str">
            <v>BIDV</v>
          </cell>
          <cell r="M160" t="str">
            <v>Từ Liêm</v>
          </cell>
          <cell r="N160">
            <v>0</v>
          </cell>
          <cell r="O160" t="str">
            <v>0964426625</v>
          </cell>
          <cell r="P160">
            <v>162</v>
          </cell>
          <cell r="Q160">
            <v>0</v>
          </cell>
          <cell r="R160">
            <v>0</v>
          </cell>
          <cell r="S160" t="str">
            <v>x</v>
          </cell>
          <cell r="T160">
            <v>6615000</v>
          </cell>
        </row>
        <row r="161">
          <cell r="B161">
            <v>1621030013</v>
          </cell>
          <cell r="C161" t="str">
            <v>Thò Bá Sở</v>
          </cell>
          <cell r="D161" t="str">
            <v>21/1/97</v>
          </cell>
          <cell r="E161" t="str">
            <v>Trắc địa B K61</v>
          </cell>
          <cell r="F161" t="str">
            <v>Khoa Trắc địa</v>
          </cell>
          <cell r="G161" t="str">
            <v>HNgh</v>
          </cell>
          <cell r="H161">
            <v>1</v>
          </cell>
          <cell r="I161">
            <v>20</v>
          </cell>
          <cell r="J161">
            <v>0</v>
          </cell>
          <cell r="K161">
            <v>21510001920841</v>
          </cell>
          <cell r="L161" t="str">
            <v>BIDV</v>
          </cell>
          <cell r="M161" t="str">
            <v>Cầu Giấy</v>
          </cell>
          <cell r="N161">
            <v>0</v>
          </cell>
          <cell r="O161" t="str">
            <v>0948785092</v>
          </cell>
          <cell r="P161">
            <v>164</v>
          </cell>
          <cell r="Q161">
            <v>0</v>
          </cell>
          <cell r="R161" t="str">
            <v>x</v>
          </cell>
          <cell r="S161">
            <v>0</v>
          </cell>
          <cell r="T161">
            <v>6300000</v>
          </cell>
        </row>
        <row r="162">
          <cell r="B162">
            <v>1621010714</v>
          </cell>
          <cell r="C162" t="str">
            <v>Đặng Văn Khiêm</v>
          </cell>
          <cell r="D162" t="str">
            <v>28/8/1998</v>
          </cell>
          <cell r="E162" t="str">
            <v xml:space="preserve">Địa vật lý K61 </v>
          </cell>
          <cell r="F162" t="str">
            <v>Khoa Dầu khí</v>
          </cell>
          <cell r="G162" t="str">
            <v>CNgh</v>
          </cell>
          <cell r="H162">
            <v>1</v>
          </cell>
          <cell r="I162">
            <v>22</v>
          </cell>
          <cell r="J162">
            <v>0</v>
          </cell>
          <cell r="K162">
            <v>21510001949703</v>
          </cell>
          <cell r="L162" t="str">
            <v>BIDV</v>
          </cell>
          <cell r="M162" t="str">
            <v>Cầu Giấy</v>
          </cell>
          <cell r="N162">
            <v>0</v>
          </cell>
          <cell r="O162" t="str">
            <v>01629800055</v>
          </cell>
          <cell r="P162">
            <v>165</v>
          </cell>
          <cell r="Q162">
            <v>0</v>
          </cell>
          <cell r="R162" t="str">
            <v>x</v>
          </cell>
          <cell r="S162">
            <v>0</v>
          </cell>
          <cell r="T162">
            <v>5985000</v>
          </cell>
        </row>
        <row r="163">
          <cell r="B163">
            <v>1521070214</v>
          </cell>
          <cell r="C163" t="str">
            <v>Nguyễn Công Đoàn</v>
          </cell>
          <cell r="D163" t="str">
            <v>12/05/97</v>
          </cell>
          <cell r="E163" t="str">
            <v>XD DD CN A K60</v>
          </cell>
          <cell r="F163" t="str">
            <v>Khoa Xây dựng</v>
          </cell>
          <cell r="G163" t="str">
            <v>CTB</v>
          </cell>
          <cell r="H163">
            <v>1</v>
          </cell>
          <cell r="I163">
            <v>27</v>
          </cell>
          <cell r="J163">
            <v>0</v>
          </cell>
          <cell r="K163">
            <v>21110000916779</v>
          </cell>
          <cell r="L163" t="str">
            <v>BIDV</v>
          </cell>
          <cell r="M163" t="str">
            <v>Cầu Giấy</v>
          </cell>
          <cell r="N163">
            <v>0</v>
          </cell>
          <cell r="O163" t="str">
            <v>0378584671</v>
          </cell>
          <cell r="P163">
            <v>166</v>
          </cell>
          <cell r="Q163">
            <v>0</v>
          </cell>
          <cell r="R163">
            <v>0</v>
          </cell>
          <cell r="S163">
            <v>0</v>
          </cell>
          <cell r="T163">
            <v>8505000</v>
          </cell>
        </row>
        <row r="164">
          <cell r="B164">
            <v>1821060678</v>
          </cell>
          <cell r="C164" t="str">
            <v>Nguyễn Trường Giang</v>
          </cell>
          <cell r="D164">
            <v>34856</v>
          </cell>
          <cell r="E164" t="str">
            <v>Công nghệ thông tin A K63</v>
          </cell>
          <cell r="F164" t="str">
            <v>Khoa Công nghệ thông tin</v>
          </cell>
          <cell r="G164" t="str">
            <v>BNN</v>
          </cell>
          <cell r="H164">
            <v>0.5</v>
          </cell>
          <cell r="I164">
            <v>22</v>
          </cell>
          <cell r="J164">
            <v>0</v>
          </cell>
          <cell r="K164">
            <v>21510008927357</v>
          </cell>
          <cell r="L164" t="str">
            <v>BIDV</v>
          </cell>
          <cell r="M164" t="str">
            <v>Bắc Hà</v>
          </cell>
          <cell r="N164">
            <v>0</v>
          </cell>
          <cell r="O164" t="str">
            <v>0860086500</v>
          </cell>
          <cell r="P164">
            <v>167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B165">
            <v>1621060799</v>
          </cell>
          <cell r="C165" t="str">
            <v>Vi Tiến Huy</v>
          </cell>
          <cell r="D165">
            <v>36108</v>
          </cell>
          <cell r="E165" t="str">
            <v>Máy và TĐ Thủy khí K61</v>
          </cell>
          <cell r="F165" t="str">
            <v xml:space="preserve">  </v>
          </cell>
          <cell r="G165" t="str">
            <v>ĐBKK</v>
          </cell>
          <cell r="H165">
            <v>0.7</v>
          </cell>
          <cell r="I165">
            <v>17</v>
          </cell>
          <cell r="J165">
            <v>0</v>
          </cell>
          <cell r="K165">
            <v>21510001933681</v>
          </cell>
          <cell r="L165" t="str">
            <v>BIDV</v>
          </cell>
          <cell r="M165" t="str">
            <v>Cầu Giấy</v>
          </cell>
          <cell r="N165">
            <v>0</v>
          </cell>
          <cell r="O165" t="str">
            <v>0981191998</v>
          </cell>
          <cell r="P165">
            <v>168</v>
          </cell>
          <cell r="Q165">
            <v>0</v>
          </cell>
          <cell r="R165">
            <v>0</v>
          </cell>
          <cell r="S165" t="str">
            <v>x</v>
          </cell>
          <cell r="T165">
            <v>3748499.9999999995</v>
          </cell>
        </row>
        <row r="166">
          <cell r="B166">
            <v>1621030007</v>
          </cell>
          <cell r="C166" t="str">
            <v>Ngụy Thị Quỳnh  Anh</v>
          </cell>
          <cell r="D166" t="str">
            <v>11/10/98</v>
          </cell>
          <cell r="E166" t="str">
            <v>Trắc địa B K61</v>
          </cell>
          <cell r="F166" t="str">
            <v>Khoa Trắc địa</v>
          </cell>
          <cell r="G166" t="str">
            <v>CBB</v>
          </cell>
          <cell r="H166">
            <v>1</v>
          </cell>
          <cell r="I166">
            <v>27</v>
          </cell>
          <cell r="J166">
            <v>0</v>
          </cell>
          <cell r="K166">
            <v>21510001920805</v>
          </cell>
          <cell r="L166" t="str">
            <v>BIDV</v>
          </cell>
          <cell r="M166" t="str">
            <v>Cầu Giấy</v>
          </cell>
          <cell r="N166">
            <v>0</v>
          </cell>
          <cell r="O166" t="str">
            <v>0865600629</v>
          </cell>
          <cell r="P166">
            <v>169</v>
          </cell>
          <cell r="Q166">
            <v>0</v>
          </cell>
          <cell r="R166">
            <v>0</v>
          </cell>
          <cell r="S166">
            <v>0</v>
          </cell>
          <cell r="T166">
            <v>8505000</v>
          </cell>
        </row>
        <row r="167">
          <cell r="B167">
            <v>1724010575</v>
          </cell>
          <cell r="C167" t="str">
            <v>Bùi Thị Thanh Huyền</v>
          </cell>
          <cell r="D167" t="str">
            <v>29/7/1999</v>
          </cell>
          <cell r="E167" t="str">
            <v>Kế toán A K62</v>
          </cell>
          <cell r="F167" t="str">
            <v>khoa Kinh tế và QTKD</v>
          </cell>
          <cell r="G167" t="str">
            <v>BNN</v>
          </cell>
          <cell r="H167">
            <v>0.5</v>
          </cell>
          <cell r="I167">
            <v>21</v>
          </cell>
          <cell r="J167">
            <v>0</v>
          </cell>
          <cell r="K167">
            <v>21510002331011</v>
          </cell>
          <cell r="L167" t="str">
            <v>BIDV</v>
          </cell>
          <cell r="M167" t="str">
            <v>Cầu Giấy</v>
          </cell>
          <cell r="N167">
            <v>0</v>
          </cell>
          <cell r="O167" t="str">
            <v>0966812880</v>
          </cell>
          <cell r="P167">
            <v>170</v>
          </cell>
          <cell r="Q167">
            <v>0</v>
          </cell>
          <cell r="R167">
            <v>0</v>
          </cell>
          <cell r="S167">
            <v>0</v>
          </cell>
          <cell r="T167">
            <v>2887500</v>
          </cell>
        </row>
        <row r="168">
          <cell r="B168">
            <v>1621030018</v>
          </cell>
          <cell r="C168" t="str">
            <v>Phạm Thị Vân Anh</v>
          </cell>
          <cell r="D168">
            <v>35920</v>
          </cell>
          <cell r="E168" t="str">
            <v>Trắc địa A K61</v>
          </cell>
          <cell r="F168" t="str">
            <v>Khoa Trắc địa</v>
          </cell>
          <cell r="G168" t="str">
            <v>MC</v>
          </cell>
          <cell r="H168">
            <v>1</v>
          </cell>
          <cell r="I168">
            <v>13</v>
          </cell>
          <cell r="J168">
            <v>0</v>
          </cell>
          <cell r="K168">
            <v>21510001922467</v>
          </cell>
          <cell r="L168" t="str">
            <v>BIDV</v>
          </cell>
          <cell r="M168" t="str">
            <v>Cầu Giấy</v>
          </cell>
          <cell r="N168">
            <v>0</v>
          </cell>
          <cell r="O168" t="str">
            <v>0357165988</v>
          </cell>
          <cell r="P168">
            <v>171</v>
          </cell>
          <cell r="Q168">
            <v>0</v>
          </cell>
          <cell r="R168">
            <v>0</v>
          </cell>
          <cell r="S168" t="str">
            <v>x</v>
          </cell>
          <cell r="T168">
            <v>4095000</v>
          </cell>
        </row>
        <row r="169">
          <cell r="B169">
            <v>1821050509</v>
          </cell>
          <cell r="C169" t="str">
            <v>Đinh Quang Tuấn</v>
          </cell>
          <cell r="D169">
            <v>36847</v>
          </cell>
          <cell r="E169" t="str">
            <v>Công nghệ thông tin D K63</v>
          </cell>
          <cell r="F169" t="str">
            <v>Khoa Công nghệ thông tin</v>
          </cell>
          <cell r="G169" t="str">
            <v>BNN</v>
          </cell>
          <cell r="H169">
            <v>0.5</v>
          </cell>
          <cell r="I169">
            <v>22</v>
          </cell>
          <cell r="J169">
            <v>0</v>
          </cell>
          <cell r="K169">
            <v>21510002478626</v>
          </cell>
          <cell r="L169" t="str">
            <v>BIDV</v>
          </cell>
          <cell r="M169" t="str">
            <v>Cầu Giấy</v>
          </cell>
          <cell r="N169">
            <v>0</v>
          </cell>
          <cell r="O169" t="str">
            <v>0866591600</v>
          </cell>
          <cell r="P169">
            <v>172</v>
          </cell>
          <cell r="Q169">
            <v>0</v>
          </cell>
          <cell r="R169">
            <v>0</v>
          </cell>
          <cell r="S169">
            <v>0</v>
          </cell>
          <cell r="T169">
            <v>3465000</v>
          </cell>
        </row>
        <row r="170">
          <cell r="B170">
            <v>1521070132</v>
          </cell>
          <cell r="C170" t="str">
            <v>Lương Hồng Đăng</v>
          </cell>
          <cell r="D170" t="str">
            <v>22/03/97</v>
          </cell>
          <cell r="E170" t="str">
            <v>Hạ tầng cơ sở K60</v>
          </cell>
          <cell r="F170" t="str">
            <v>Khoa Xây dựng</v>
          </cell>
          <cell r="G170" t="str">
            <v>MC</v>
          </cell>
          <cell r="H170">
            <v>1</v>
          </cell>
          <cell r="I170">
            <v>31</v>
          </cell>
          <cell r="J170">
            <v>0</v>
          </cell>
          <cell r="K170">
            <v>21110000897485</v>
          </cell>
          <cell r="L170" t="str">
            <v>BIDV</v>
          </cell>
          <cell r="M170" t="str">
            <v>Cầu Giấy</v>
          </cell>
          <cell r="N170">
            <v>0</v>
          </cell>
          <cell r="O170" t="str">
            <v>0902148974</v>
          </cell>
          <cell r="P170">
            <v>173</v>
          </cell>
          <cell r="Q170">
            <v>0</v>
          </cell>
          <cell r="R170">
            <v>0</v>
          </cell>
          <cell r="S170" t="str">
            <v>x</v>
          </cell>
          <cell r="T170">
            <v>9765000</v>
          </cell>
        </row>
        <row r="171">
          <cell r="B171">
            <v>1621050632</v>
          </cell>
          <cell r="C171" t="str">
            <v>Nguyễn Công Minh</v>
          </cell>
          <cell r="D171" t="str">
            <v>14/4/1997</v>
          </cell>
          <cell r="E171" t="str">
            <v>Khoa học máy tính K61</v>
          </cell>
          <cell r="F171" t="str">
            <v>Khoa CNTT</v>
          </cell>
          <cell r="G171" t="str">
            <v>MC</v>
          </cell>
          <cell r="H171">
            <v>1</v>
          </cell>
          <cell r="I171">
            <v>30</v>
          </cell>
          <cell r="J171">
            <v>0</v>
          </cell>
          <cell r="K171">
            <v>21510001919511</v>
          </cell>
          <cell r="L171" t="str">
            <v>BIDV</v>
          </cell>
          <cell r="M171" t="str">
            <v>Cầu Giấy</v>
          </cell>
          <cell r="N171">
            <v>0</v>
          </cell>
          <cell r="O171" t="str">
            <v>0984247827</v>
          </cell>
          <cell r="P171">
            <v>174</v>
          </cell>
          <cell r="Q171">
            <v>0</v>
          </cell>
          <cell r="R171">
            <v>0</v>
          </cell>
          <cell r="S171" t="str">
            <v>x</v>
          </cell>
          <cell r="T171">
            <v>9450000</v>
          </cell>
        </row>
        <row r="172">
          <cell r="B172">
            <v>1524010305</v>
          </cell>
          <cell r="C172" t="str">
            <v>Hoàng Thảo Vi</v>
          </cell>
          <cell r="D172" t="str">
            <v>10/10/97</v>
          </cell>
          <cell r="E172" t="str">
            <v>Kế toán B K60</v>
          </cell>
          <cell r="F172" t="str">
            <v>khoa Kinh tế và QTKD</v>
          </cell>
          <cell r="G172" t="str">
            <v>TNLĐ</v>
          </cell>
          <cell r="H172">
            <v>0.5</v>
          </cell>
          <cell r="I172">
            <v>12</v>
          </cell>
          <cell r="J172">
            <v>0</v>
          </cell>
          <cell r="K172">
            <v>21110000907029</v>
          </cell>
          <cell r="L172" t="str">
            <v>BIDV</v>
          </cell>
          <cell r="M172" t="str">
            <v>Cầu Giấy</v>
          </cell>
          <cell r="N172">
            <v>0</v>
          </cell>
          <cell r="O172" t="str">
            <v>0358102886</v>
          </cell>
          <cell r="P172">
            <v>175</v>
          </cell>
          <cell r="Q172">
            <v>0</v>
          </cell>
          <cell r="R172">
            <v>0</v>
          </cell>
          <cell r="S172">
            <v>0</v>
          </cell>
          <cell r="T172">
            <v>1650000</v>
          </cell>
        </row>
        <row r="173">
          <cell r="B173">
            <v>1621060356</v>
          </cell>
          <cell r="C173" t="str">
            <v>Phạm Đình Thái</v>
          </cell>
          <cell r="D173" t="str">
            <v>06/06/98</v>
          </cell>
          <cell r="E173" t="str">
            <v>Điện - Điện tử A K61</v>
          </cell>
          <cell r="F173" t="str">
            <v>Khoa Cơ điện</v>
          </cell>
          <cell r="G173" t="str">
            <v>TNLĐ</v>
          </cell>
          <cell r="H173">
            <v>0.5</v>
          </cell>
          <cell r="I173">
            <v>22</v>
          </cell>
          <cell r="J173">
            <v>0</v>
          </cell>
          <cell r="K173">
            <v>21510001932217</v>
          </cell>
          <cell r="L173" t="str">
            <v>BIDV</v>
          </cell>
          <cell r="M173" t="str">
            <v>Cầu Giấy</v>
          </cell>
          <cell r="N173">
            <v>0</v>
          </cell>
          <cell r="O173" t="str">
            <v>0363877773</v>
          </cell>
          <cell r="P173">
            <v>176</v>
          </cell>
          <cell r="Q173">
            <v>0</v>
          </cell>
          <cell r="R173">
            <v>0</v>
          </cell>
          <cell r="S173">
            <v>0</v>
          </cell>
          <cell r="T173">
            <v>3465000</v>
          </cell>
        </row>
        <row r="174">
          <cell r="B174">
            <v>1421030029</v>
          </cell>
          <cell r="C174" t="str">
            <v>Vũ Đình Cường</v>
          </cell>
          <cell r="D174" t="str">
            <v>15/12/95</v>
          </cell>
          <cell r="E174" t="str">
            <v>Điện - Điện tử B K59</v>
          </cell>
          <cell r="F174" t="str">
            <v>Khoa Cơ điện</v>
          </cell>
          <cell r="G174" t="str">
            <v>CTB</v>
          </cell>
          <cell r="H174">
            <v>1</v>
          </cell>
          <cell r="I174">
            <v>14</v>
          </cell>
          <cell r="J174">
            <v>0</v>
          </cell>
          <cell r="K174">
            <v>21110000801176</v>
          </cell>
          <cell r="L174" t="str">
            <v>BIDV</v>
          </cell>
          <cell r="M174" t="str">
            <v>Cầu Giấy</v>
          </cell>
          <cell r="N174">
            <v>0</v>
          </cell>
          <cell r="O174" t="str">
            <v>0398279226</v>
          </cell>
          <cell r="P174">
            <v>177</v>
          </cell>
          <cell r="Q174">
            <v>0</v>
          </cell>
          <cell r="R174">
            <v>0</v>
          </cell>
          <cell r="S174">
            <v>0</v>
          </cell>
          <cell r="T174">
            <v>4410000</v>
          </cell>
        </row>
        <row r="175">
          <cell r="B175">
            <v>1624010984</v>
          </cell>
          <cell r="C175" t="str">
            <v>Phạm Như Quỳnh</v>
          </cell>
          <cell r="D175" t="str">
            <v>13/10/1998</v>
          </cell>
          <cell r="E175" t="str">
            <v>Kế toán B K61</v>
          </cell>
          <cell r="F175" t="str">
            <v>khoa Kinh tế và QTKD</v>
          </cell>
          <cell r="G175" t="str">
            <v>TNLĐ</v>
          </cell>
          <cell r="H175">
            <v>0.5</v>
          </cell>
          <cell r="I175">
            <v>14</v>
          </cell>
          <cell r="J175">
            <v>0</v>
          </cell>
          <cell r="K175">
            <v>21510001972134</v>
          </cell>
          <cell r="L175" t="str">
            <v>BIDV</v>
          </cell>
          <cell r="M175" t="str">
            <v>Cầu Giấy</v>
          </cell>
          <cell r="N175">
            <v>0</v>
          </cell>
          <cell r="O175" t="str">
            <v>0354042529</v>
          </cell>
          <cell r="P175">
            <v>178</v>
          </cell>
          <cell r="Q175">
            <v>0</v>
          </cell>
          <cell r="R175">
            <v>0</v>
          </cell>
          <cell r="S175">
            <v>0</v>
          </cell>
          <cell r="T175">
            <v>1925000</v>
          </cell>
        </row>
        <row r="176">
          <cell r="B176">
            <v>1624010728</v>
          </cell>
          <cell r="C176" t="str">
            <v>Trần Bích Loan</v>
          </cell>
          <cell r="D176" t="str">
            <v>16/12/1998</v>
          </cell>
          <cell r="E176" t="str">
            <v>Kế toán B K61</v>
          </cell>
          <cell r="F176" t="str">
            <v>khoa Kinh tế và QTKD</v>
          </cell>
          <cell r="G176" t="str">
            <v>TNLĐ</v>
          </cell>
          <cell r="H176">
            <v>0.5</v>
          </cell>
          <cell r="I176">
            <v>16</v>
          </cell>
          <cell r="J176">
            <v>0</v>
          </cell>
          <cell r="K176">
            <v>21510001925563</v>
          </cell>
          <cell r="L176" t="str">
            <v>BIDV</v>
          </cell>
          <cell r="M176" t="str">
            <v>Cầu Giấy</v>
          </cell>
          <cell r="N176">
            <v>0</v>
          </cell>
          <cell r="O176" t="str">
            <v>0971547330</v>
          </cell>
          <cell r="P176">
            <v>179</v>
          </cell>
          <cell r="Q176">
            <v>0</v>
          </cell>
          <cell r="R176">
            <v>0</v>
          </cell>
          <cell r="S176">
            <v>0</v>
          </cell>
          <cell r="T176">
            <v>2200000</v>
          </cell>
        </row>
        <row r="177">
          <cell r="B177">
            <v>1421070223</v>
          </cell>
          <cell r="C177" t="str">
            <v>Phạm Xuân Dương</v>
          </cell>
          <cell r="D177" t="str">
            <v>15/09/96</v>
          </cell>
          <cell r="E177" t="str">
            <v>XD DD CN B K59</v>
          </cell>
          <cell r="F177" t="str">
            <v>Khoa Xây dựng</v>
          </cell>
          <cell r="G177" t="str">
            <v>CTB</v>
          </cell>
          <cell r="H177">
            <v>1</v>
          </cell>
          <cell r="I177">
            <v>11</v>
          </cell>
          <cell r="J177">
            <v>0</v>
          </cell>
          <cell r="K177">
            <v>21110000809842</v>
          </cell>
          <cell r="L177" t="str">
            <v>BIDV</v>
          </cell>
          <cell r="M177" t="str">
            <v>Cầu Giấy</v>
          </cell>
          <cell r="N177">
            <v>0</v>
          </cell>
          <cell r="O177" t="str">
            <v>0388728831</v>
          </cell>
          <cell r="P177">
            <v>181</v>
          </cell>
          <cell r="Q177" t="str">
            <v>BS</v>
          </cell>
          <cell r="R177">
            <v>0</v>
          </cell>
          <cell r="S177">
            <v>0</v>
          </cell>
          <cell r="T177">
            <v>3465000</v>
          </cell>
        </row>
        <row r="178">
          <cell r="B178">
            <v>1624010694</v>
          </cell>
          <cell r="C178" t="str">
            <v>Dư Thị Trinh</v>
          </cell>
          <cell r="D178" t="str">
            <v>26/01/98</v>
          </cell>
          <cell r="E178" t="str">
            <v>Kế toán B K61</v>
          </cell>
          <cell r="F178" t="str">
            <v>khoa Kinh tế và QTKD</v>
          </cell>
          <cell r="G178" t="str">
            <v>CTB</v>
          </cell>
          <cell r="H178">
            <v>1</v>
          </cell>
          <cell r="I178">
            <v>23</v>
          </cell>
          <cell r="J178">
            <v>0</v>
          </cell>
          <cell r="K178">
            <v>21510001954150</v>
          </cell>
          <cell r="L178" t="str">
            <v>BIDV</v>
          </cell>
          <cell r="M178" t="str">
            <v>Cầu Giấy</v>
          </cell>
          <cell r="N178">
            <v>0</v>
          </cell>
          <cell r="O178" t="str">
            <v>0969169731</v>
          </cell>
          <cell r="P178">
            <v>182</v>
          </cell>
          <cell r="Q178">
            <v>0</v>
          </cell>
          <cell r="R178">
            <v>0</v>
          </cell>
          <cell r="S178">
            <v>0</v>
          </cell>
          <cell r="T178">
            <v>6325000</v>
          </cell>
        </row>
        <row r="179">
          <cell r="B179">
            <v>1521040274</v>
          </cell>
          <cell r="C179" t="str">
            <v>Phạm Văn Nghĩa</v>
          </cell>
          <cell r="D179" t="str">
            <v>17/10/97</v>
          </cell>
          <cell r="E179" t="str">
            <v>Khai thác A K60</v>
          </cell>
          <cell r="F179" t="str">
            <v>Khoa Mỏ</v>
          </cell>
          <cell r="G179" t="str">
            <v>CBB</v>
          </cell>
          <cell r="H179">
            <v>1</v>
          </cell>
          <cell r="I179">
            <v>27</v>
          </cell>
          <cell r="J179">
            <v>0</v>
          </cell>
          <cell r="K179">
            <v>21110001087775</v>
          </cell>
          <cell r="L179" t="str">
            <v>BIDV</v>
          </cell>
          <cell r="M179" t="str">
            <v>Cầu Giấy</v>
          </cell>
          <cell r="N179">
            <v>0</v>
          </cell>
          <cell r="O179" t="str">
            <v>0978199461</v>
          </cell>
          <cell r="P179">
            <v>183</v>
          </cell>
          <cell r="Q179">
            <v>0</v>
          </cell>
          <cell r="R179">
            <v>0</v>
          </cell>
          <cell r="S179">
            <v>0</v>
          </cell>
          <cell r="T179">
            <v>8505000</v>
          </cell>
        </row>
        <row r="180">
          <cell r="B180">
            <v>1621060057</v>
          </cell>
          <cell r="C180" t="str">
            <v>Hoàng Văn Trưởng</v>
          </cell>
          <cell r="D180" t="str">
            <v>18/5/1996</v>
          </cell>
          <cell r="E180" t="str">
            <v>Điện - Điện tử B K61</v>
          </cell>
          <cell r="F180" t="str">
            <v>Khoa Cơ điện</v>
          </cell>
          <cell r="G180" t="str">
            <v>CNgh</v>
          </cell>
          <cell r="H180">
            <v>1</v>
          </cell>
          <cell r="I180">
            <v>21</v>
          </cell>
          <cell r="J180">
            <v>0</v>
          </cell>
          <cell r="K180">
            <v>21510001946698</v>
          </cell>
          <cell r="L180" t="str">
            <v>BIDV</v>
          </cell>
          <cell r="M180" t="str">
            <v>Cầu Giấy</v>
          </cell>
          <cell r="N180">
            <v>0</v>
          </cell>
          <cell r="O180" t="str">
            <v>0386735901</v>
          </cell>
          <cell r="P180">
            <v>184</v>
          </cell>
          <cell r="Q180">
            <v>0</v>
          </cell>
          <cell r="R180" t="str">
            <v>x</v>
          </cell>
          <cell r="S180">
            <v>0</v>
          </cell>
          <cell r="T180">
            <v>6615000</v>
          </cell>
        </row>
        <row r="181">
          <cell r="B181">
            <v>1521060252</v>
          </cell>
          <cell r="C181" t="str">
            <v>Đặng Văn Bằng</v>
          </cell>
          <cell r="D181" t="str">
            <v>09/02/94</v>
          </cell>
          <cell r="E181" t="str">
            <v>Điện - Điện tử B K60</v>
          </cell>
          <cell r="F181" t="str">
            <v>Khoa Cơ điện</v>
          </cell>
          <cell r="G181" t="str">
            <v>CĐHH</v>
          </cell>
          <cell r="H181">
            <v>1</v>
          </cell>
          <cell r="I181">
            <v>23</v>
          </cell>
          <cell r="J181">
            <v>0</v>
          </cell>
          <cell r="K181">
            <v>21110000905412</v>
          </cell>
          <cell r="L181" t="str">
            <v>BIDV</v>
          </cell>
          <cell r="M181" t="str">
            <v>Cầu Giấy</v>
          </cell>
          <cell r="N181">
            <v>0</v>
          </cell>
          <cell r="O181" t="str">
            <v>0383424041</v>
          </cell>
          <cell r="P181">
            <v>185</v>
          </cell>
          <cell r="Q181">
            <v>0</v>
          </cell>
          <cell r="R181">
            <v>0</v>
          </cell>
          <cell r="S181">
            <v>0</v>
          </cell>
          <cell r="T181">
            <v>1299000</v>
          </cell>
        </row>
        <row r="182">
          <cell r="B182">
            <v>1521040087</v>
          </cell>
          <cell r="C182" t="str">
            <v>Đỗ Văn Nam</v>
          </cell>
          <cell r="D182" t="str">
            <v>23/7/1997</v>
          </cell>
          <cell r="E182" t="str">
            <v>Khai thác K62</v>
          </cell>
          <cell r="F182" t="str">
            <v>Khoa Mỏ</v>
          </cell>
          <cell r="G182" t="str">
            <v>CTB</v>
          </cell>
          <cell r="H182">
            <v>1</v>
          </cell>
          <cell r="I182">
            <v>22</v>
          </cell>
          <cell r="J182">
            <v>0</v>
          </cell>
          <cell r="K182">
            <v>21510002382745</v>
          </cell>
          <cell r="L182" t="str">
            <v>BIDV</v>
          </cell>
          <cell r="M182" t="str">
            <v>Cầu Giấy</v>
          </cell>
          <cell r="N182">
            <v>0</v>
          </cell>
          <cell r="O182" t="str">
            <v>0327036234</v>
          </cell>
          <cell r="P182">
            <v>186</v>
          </cell>
          <cell r="Q182">
            <v>0</v>
          </cell>
          <cell r="R182">
            <v>0</v>
          </cell>
          <cell r="S182">
            <v>0</v>
          </cell>
          <cell r="T182">
            <v>6930000</v>
          </cell>
        </row>
        <row r="183">
          <cell r="B183">
            <v>1724010838</v>
          </cell>
          <cell r="C183" t="str">
            <v>Trần Nhật Anh</v>
          </cell>
          <cell r="D183">
            <v>36352</v>
          </cell>
          <cell r="E183" t="str">
            <v>Kinh tế C K62</v>
          </cell>
          <cell r="F183" t="str">
            <v>khoa Kinh tế và QTKD</v>
          </cell>
          <cell r="G183" t="str">
            <v>TNLĐ</v>
          </cell>
          <cell r="H183">
            <v>0.5</v>
          </cell>
          <cell r="I183">
            <v>18</v>
          </cell>
          <cell r="J183">
            <v>0</v>
          </cell>
          <cell r="K183">
            <v>21510002330285</v>
          </cell>
          <cell r="L183" t="str">
            <v>BIDV</v>
          </cell>
          <cell r="M183" t="str">
            <v>Cầu Giấy</v>
          </cell>
          <cell r="N183">
            <v>0</v>
          </cell>
          <cell r="O183" t="str">
            <v>0839839585</v>
          </cell>
          <cell r="P183">
            <v>187</v>
          </cell>
          <cell r="Q183" t="str">
            <v>đủ hs</v>
          </cell>
          <cell r="R183">
            <v>0</v>
          </cell>
          <cell r="S183">
            <v>0</v>
          </cell>
          <cell r="T183">
            <v>0</v>
          </cell>
        </row>
        <row r="184">
          <cell r="B184">
            <v>1521080040</v>
          </cell>
          <cell r="C184" t="str">
            <v>Nguyễn Mạnh Cường</v>
          </cell>
          <cell r="D184" t="str">
            <v>15/7/1996</v>
          </cell>
          <cell r="E184" t="str">
            <v>Tự động hóa A K60</v>
          </cell>
          <cell r="F184" t="str">
            <v>Khoa Cơ điện</v>
          </cell>
          <cell r="G184" t="str">
            <v>TNLĐ</v>
          </cell>
          <cell r="H184">
            <v>0.5</v>
          </cell>
          <cell r="I184">
            <v>29</v>
          </cell>
          <cell r="J184">
            <v>0</v>
          </cell>
          <cell r="K184">
            <v>21110000909238</v>
          </cell>
          <cell r="L184" t="str">
            <v>BIDV</v>
          </cell>
          <cell r="M184" t="str">
            <v>Cầu Giấy</v>
          </cell>
          <cell r="N184">
            <v>0</v>
          </cell>
          <cell r="O184" t="str">
            <v>0373197141</v>
          </cell>
          <cell r="P184">
            <v>188</v>
          </cell>
          <cell r="Q184">
            <v>0</v>
          </cell>
          <cell r="R184">
            <v>0</v>
          </cell>
          <cell r="S184">
            <v>0</v>
          </cell>
          <cell r="T184">
            <v>3937500</v>
          </cell>
        </row>
        <row r="185">
          <cell r="B185">
            <v>1821050644</v>
          </cell>
          <cell r="C185" t="str">
            <v>Bùi Mạnh Tùng</v>
          </cell>
          <cell r="D185" t="str">
            <v>26/01/2000</v>
          </cell>
          <cell r="E185" t="str">
            <v>Công nghệ thông tin D K63</v>
          </cell>
          <cell r="F185" t="str">
            <v>Khoa Công nghệ thông tin</v>
          </cell>
          <cell r="G185" t="str">
            <v>HNgh</v>
          </cell>
          <cell r="H185">
            <v>1</v>
          </cell>
          <cell r="I185">
            <v>22</v>
          </cell>
          <cell r="J185">
            <v>0</v>
          </cell>
          <cell r="K185">
            <v>21510002476550</v>
          </cell>
          <cell r="L185" t="str">
            <v>BIDV</v>
          </cell>
          <cell r="M185" t="str">
            <v>Cầu Giấy</v>
          </cell>
          <cell r="N185">
            <v>0</v>
          </cell>
          <cell r="O185" t="str">
            <v>0834580486</v>
          </cell>
          <cell r="P185">
            <v>189</v>
          </cell>
          <cell r="Q185">
            <v>0</v>
          </cell>
          <cell r="R185" t="str">
            <v>x</v>
          </cell>
          <cell r="S185">
            <v>0</v>
          </cell>
          <cell r="T185">
            <v>6930000</v>
          </cell>
        </row>
        <row r="186">
          <cell r="B186">
            <v>1421040214</v>
          </cell>
          <cell r="C186" t="str">
            <v>Đặng Việt Phương</v>
          </cell>
          <cell r="D186" t="str">
            <v>06/03/95</v>
          </cell>
          <cell r="E186" t="str">
            <v>Khai thác G K59</v>
          </cell>
          <cell r="F186" t="str">
            <v>Khoa Mỏ</v>
          </cell>
          <cell r="G186" t="str">
            <v>HNgh</v>
          </cell>
          <cell r="H186">
            <v>1</v>
          </cell>
          <cell r="I186">
            <v>14</v>
          </cell>
          <cell r="J186">
            <v>0</v>
          </cell>
          <cell r="K186">
            <v>21110000796643</v>
          </cell>
          <cell r="L186" t="str">
            <v>BIDV</v>
          </cell>
          <cell r="M186" t="str">
            <v>Cầu Giấy</v>
          </cell>
          <cell r="N186">
            <v>0</v>
          </cell>
          <cell r="O186" t="str">
            <v>0963472667</v>
          </cell>
          <cell r="P186">
            <v>190</v>
          </cell>
          <cell r="Q186">
            <v>0</v>
          </cell>
          <cell r="R186" t="str">
            <v>x</v>
          </cell>
          <cell r="S186">
            <v>0</v>
          </cell>
          <cell r="T186">
            <v>4410000</v>
          </cell>
        </row>
        <row r="187">
          <cell r="B187">
            <v>1721060571</v>
          </cell>
          <cell r="C187" t="str">
            <v>Phạm Thành Đạt</v>
          </cell>
          <cell r="D187" t="str">
            <v>29/4/1999</v>
          </cell>
          <cell r="E187" t="str">
            <v>Tự động hóa B K62</v>
          </cell>
          <cell r="F187" t="str">
            <v>Khoa Cơ điện</v>
          </cell>
          <cell r="G187" t="str">
            <v>CBB</v>
          </cell>
          <cell r="H187">
            <v>1</v>
          </cell>
          <cell r="I187">
            <v>23</v>
          </cell>
          <cell r="J187">
            <v>0</v>
          </cell>
          <cell r="K187">
            <v>21510003500249</v>
          </cell>
          <cell r="L187" t="str">
            <v>BIDV</v>
          </cell>
          <cell r="M187" t="str">
            <v>Cầu Giấy</v>
          </cell>
          <cell r="N187">
            <v>0</v>
          </cell>
          <cell r="O187" t="str">
            <v>0367219097</v>
          </cell>
          <cell r="P187">
            <v>191</v>
          </cell>
          <cell r="Q187">
            <v>0</v>
          </cell>
          <cell r="R187">
            <v>0</v>
          </cell>
          <cell r="S187">
            <v>0</v>
          </cell>
          <cell r="T187">
            <v>7245000</v>
          </cell>
        </row>
        <row r="188">
          <cell r="B188">
            <v>1421010272</v>
          </cell>
          <cell r="C188" t="str">
            <v>Nguyễn Thị Quyên</v>
          </cell>
          <cell r="D188" t="str">
            <v>17/11/95</v>
          </cell>
          <cell r="E188" t="str">
            <v>Địa chất dầu K59</v>
          </cell>
          <cell r="F188" t="str">
            <v>Khoa Dầu khí</v>
          </cell>
          <cell r="G188" t="str">
            <v>ĐBKK</v>
          </cell>
          <cell r="H188">
            <v>0.7</v>
          </cell>
          <cell r="I188">
            <v>11</v>
          </cell>
          <cell r="J188">
            <v>0</v>
          </cell>
          <cell r="K188">
            <v>21110000786149</v>
          </cell>
          <cell r="L188" t="str">
            <v>BIDV</v>
          </cell>
          <cell r="M188" t="str">
            <v>Cầu Giấy</v>
          </cell>
          <cell r="N188">
            <v>0</v>
          </cell>
          <cell r="O188" t="str">
            <v>0965552095</v>
          </cell>
          <cell r="P188">
            <v>192</v>
          </cell>
          <cell r="Q188">
            <v>0</v>
          </cell>
          <cell r="R188">
            <v>0</v>
          </cell>
          <cell r="S188" t="str">
            <v>x</v>
          </cell>
          <cell r="T188">
            <v>2425500</v>
          </cell>
        </row>
        <row r="189">
          <cell r="B189">
            <v>1421010243</v>
          </cell>
          <cell r="C189" t="str">
            <v>Lê Hồng Phúc</v>
          </cell>
          <cell r="D189" t="str">
            <v>12/05/95</v>
          </cell>
          <cell r="E189" t="str">
            <v>Địa chất dầu K59</v>
          </cell>
          <cell r="F189" t="str">
            <v>Khoa Dầu khí</v>
          </cell>
          <cell r="G189" t="str">
            <v>CBB</v>
          </cell>
          <cell r="H189">
            <v>1</v>
          </cell>
          <cell r="I189">
            <v>11</v>
          </cell>
          <cell r="J189">
            <v>0</v>
          </cell>
          <cell r="K189">
            <v>21110000784666</v>
          </cell>
          <cell r="L189" t="str">
            <v>BIDV</v>
          </cell>
          <cell r="M189" t="str">
            <v>Cầu Giấy</v>
          </cell>
          <cell r="N189">
            <v>0</v>
          </cell>
          <cell r="O189" t="str">
            <v>0961218186</v>
          </cell>
          <cell r="P189">
            <v>193</v>
          </cell>
          <cell r="Q189" t="str">
            <v>BS</v>
          </cell>
          <cell r="R189">
            <v>0</v>
          </cell>
          <cell r="S189">
            <v>0</v>
          </cell>
          <cell r="T189">
            <v>3465000</v>
          </cell>
        </row>
        <row r="190">
          <cell r="B190">
            <v>1721060408</v>
          </cell>
          <cell r="C190" t="str">
            <v>Lương Vũ Hoàng</v>
          </cell>
          <cell r="D190">
            <v>36412</v>
          </cell>
          <cell r="E190" t="str">
            <v>CN chế tạo máy K62</v>
          </cell>
          <cell r="F190" t="str">
            <v>Khoa Môi trường</v>
          </cell>
          <cell r="G190" t="str">
            <v>ĐBKK</v>
          </cell>
          <cell r="H190">
            <v>0.7</v>
          </cell>
          <cell r="I190">
            <v>22</v>
          </cell>
          <cell r="J190">
            <v>0</v>
          </cell>
          <cell r="K190">
            <v>21510002180903</v>
          </cell>
          <cell r="L190" t="str">
            <v>BIDV</v>
          </cell>
          <cell r="M190" t="str">
            <v>Cầu Giấy</v>
          </cell>
          <cell r="N190">
            <v>0</v>
          </cell>
          <cell r="O190" t="str">
            <v>0981758020</v>
          </cell>
          <cell r="P190">
            <v>194</v>
          </cell>
          <cell r="Q190">
            <v>0</v>
          </cell>
          <cell r="R190">
            <v>0</v>
          </cell>
          <cell r="S190" t="str">
            <v>x</v>
          </cell>
          <cell r="T190">
            <v>4851000</v>
          </cell>
        </row>
        <row r="191">
          <cell r="B191">
            <v>1421040342</v>
          </cell>
          <cell r="C191" t="str">
            <v>Lương Văn Ước</v>
          </cell>
          <cell r="D191" t="str">
            <v>24/10/95</v>
          </cell>
          <cell r="E191" t="str">
            <v>Tuyển khoáng A K59</v>
          </cell>
          <cell r="F191" t="str">
            <v>Khoa Mỏ</v>
          </cell>
          <cell r="G191" t="str">
            <v>ĐBKK</v>
          </cell>
          <cell r="H191">
            <v>0.7</v>
          </cell>
          <cell r="I191">
            <v>14</v>
          </cell>
          <cell r="J191">
            <v>0</v>
          </cell>
          <cell r="K191">
            <v>21110000798542</v>
          </cell>
          <cell r="L191" t="str">
            <v>BIDV</v>
          </cell>
          <cell r="M191" t="str">
            <v>Cầu Giấy</v>
          </cell>
          <cell r="N191">
            <v>0</v>
          </cell>
          <cell r="O191" t="str">
            <v>0335799067</v>
          </cell>
          <cell r="P191">
            <v>195</v>
          </cell>
          <cell r="Q191">
            <v>0</v>
          </cell>
          <cell r="R191">
            <v>0</v>
          </cell>
          <cell r="S191" t="str">
            <v>x</v>
          </cell>
          <cell r="T191">
            <v>3087000</v>
          </cell>
        </row>
        <row r="192">
          <cell r="B192">
            <v>1824010039</v>
          </cell>
          <cell r="C192" t="str">
            <v>Nông Công Long</v>
          </cell>
          <cell r="D192" t="str">
            <v>30/7/2000</v>
          </cell>
          <cell r="E192" t="str">
            <v>Quản trị kinh doanh B K63</v>
          </cell>
          <cell r="F192" t="str">
            <v>khoa Kinh tế và QTKD</v>
          </cell>
          <cell r="G192" t="str">
            <v>MC</v>
          </cell>
          <cell r="H192">
            <v>1</v>
          </cell>
          <cell r="I192">
            <v>22</v>
          </cell>
          <cell r="J192">
            <v>0</v>
          </cell>
          <cell r="K192">
            <v>21510002687732</v>
          </cell>
          <cell r="L192" t="str">
            <v>BIDV</v>
          </cell>
          <cell r="M192" t="str">
            <v>Cầu Giấy</v>
          </cell>
          <cell r="N192">
            <v>0</v>
          </cell>
          <cell r="O192" t="str">
            <v>0399539043</v>
          </cell>
          <cell r="P192">
            <v>197</v>
          </cell>
          <cell r="Q192">
            <v>0</v>
          </cell>
          <cell r="R192">
            <v>0</v>
          </cell>
          <cell r="S192" t="str">
            <v>x</v>
          </cell>
          <cell r="T192">
            <v>6050000</v>
          </cell>
        </row>
        <row r="193">
          <cell r="B193">
            <v>1521010035</v>
          </cell>
          <cell r="C193" t="str">
            <v>Tô Hạ Long</v>
          </cell>
          <cell r="D193" t="str">
            <v>02/09/97</v>
          </cell>
          <cell r="E193" t="str">
            <v>Khoan khai thác K60</v>
          </cell>
          <cell r="F193" t="str">
            <v>Khoa Dầu khí</v>
          </cell>
          <cell r="G193" t="str">
            <v>CTB</v>
          </cell>
          <cell r="H193">
            <v>1</v>
          </cell>
          <cell r="I193">
            <v>29</v>
          </cell>
          <cell r="J193">
            <v>0</v>
          </cell>
          <cell r="K193">
            <v>21110000889491</v>
          </cell>
          <cell r="L193" t="str">
            <v>BIDV</v>
          </cell>
          <cell r="M193" t="str">
            <v>Cầu Giấy</v>
          </cell>
          <cell r="N193">
            <v>0</v>
          </cell>
          <cell r="O193" t="str">
            <v>0941675690</v>
          </cell>
          <cell r="P193">
            <v>198</v>
          </cell>
          <cell r="Q193">
            <v>0</v>
          </cell>
          <cell r="R193">
            <v>0</v>
          </cell>
          <cell r="S193">
            <v>0</v>
          </cell>
          <cell r="T193">
            <v>8505000</v>
          </cell>
        </row>
        <row r="194">
          <cell r="B194">
            <v>1421020199</v>
          </cell>
          <cell r="C194" t="str">
            <v xml:space="preserve">Trần Tuấn Vũ </v>
          </cell>
          <cell r="D194" t="str">
            <v>26/8/1996</v>
          </cell>
          <cell r="E194" t="str">
            <v>Địa chất công trình B K59</v>
          </cell>
          <cell r="F194">
            <v>0</v>
          </cell>
          <cell r="G194" t="str">
            <v>CTB</v>
          </cell>
          <cell r="H194">
            <v>1</v>
          </cell>
          <cell r="I194">
            <v>10</v>
          </cell>
          <cell r="J194">
            <v>0</v>
          </cell>
          <cell r="K194">
            <v>21110000788543</v>
          </cell>
          <cell r="L194" t="str">
            <v>BIDV</v>
          </cell>
          <cell r="M194" t="str">
            <v>Cầu Giấy</v>
          </cell>
          <cell r="N194">
            <v>0</v>
          </cell>
          <cell r="O194" t="str">
            <v>0968117830</v>
          </cell>
          <cell r="P194">
            <v>199</v>
          </cell>
          <cell r="Q194">
            <v>0</v>
          </cell>
          <cell r="R194">
            <v>0</v>
          </cell>
          <cell r="S194">
            <v>0</v>
          </cell>
          <cell r="T194">
            <v>3150000</v>
          </cell>
        </row>
        <row r="195">
          <cell r="B195">
            <v>1621030800</v>
          </cell>
          <cell r="C195" t="str">
            <v>Tô Tuấn  Anh</v>
          </cell>
          <cell r="D195" t="str">
            <v>20/07/96</v>
          </cell>
          <cell r="E195" t="str">
            <v>Trắc địa A K61</v>
          </cell>
          <cell r="F195" t="str">
            <v>Khoa Trắc địa</v>
          </cell>
          <cell r="G195" t="str">
            <v>MC</v>
          </cell>
          <cell r="H195">
            <v>0</v>
          </cell>
          <cell r="I195">
            <v>22</v>
          </cell>
          <cell r="J195">
            <v>0</v>
          </cell>
          <cell r="K195">
            <v>21510002135578</v>
          </cell>
          <cell r="L195" t="str">
            <v>BIDV</v>
          </cell>
          <cell r="M195" t="str">
            <v>Cầu Giấy</v>
          </cell>
          <cell r="N195">
            <v>0</v>
          </cell>
          <cell r="O195" t="str">
            <v>0941116156</v>
          </cell>
          <cell r="P195">
            <v>200</v>
          </cell>
          <cell r="Q195">
            <v>0</v>
          </cell>
          <cell r="R195">
            <v>0</v>
          </cell>
          <cell r="S195" t="str">
            <v>x</v>
          </cell>
          <cell r="T195">
            <v>0</v>
          </cell>
        </row>
        <row r="196">
          <cell r="B196">
            <v>1421060314</v>
          </cell>
          <cell r="C196" t="str">
            <v>Mai Tiến Việt</v>
          </cell>
          <cell r="D196" t="str">
            <v>14/11/96</v>
          </cell>
          <cell r="E196" t="str">
            <v>Hệ thống điện K59</v>
          </cell>
          <cell r="F196" t="str">
            <v>Khoa Cơ điện</v>
          </cell>
          <cell r="G196" t="str">
            <v>TNLĐ</v>
          </cell>
          <cell r="H196">
            <v>0.5</v>
          </cell>
          <cell r="I196">
            <v>14</v>
          </cell>
          <cell r="J196">
            <v>0</v>
          </cell>
          <cell r="K196">
            <v>21110000789379</v>
          </cell>
          <cell r="L196" t="str">
            <v>BIDV</v>
          </cell>
          <cell r="M196" t="str">
            <v>Cầu Giấy</v>
          </cell>
          <cell r="N196">
            <v>0</v>
          </cell>
          <cell r="O196" t="str">
            <v>0988398726</v>
          </cell>
          <cell r="P196">
            <v>201</v>
          </cell>
          <cell r="Q196">
            <v>0</v>
          </cell>
          <cell r="R196">
            <v>0</v>
          </cell>
          <cell r="S196">
            <v>0</v>
          </cell>
          <cell r="T196">
            <v>2205000</v>
          </cell>
        </row>
        <row r="197">
          <cell r="B197">
            <v>1421020194</v>
          </cell>
          <cell r="C197" t="str">
            <v>Lê Mạnh Việt</v>
          </cell>
          <cell r="D197" t="str">
            <v>17/06/95</v>
          </cell>
          <cell r="E197" t="str">
            <v>Địa chất B K59</v>
          </cell>
          <cell r="F197" t="str">
            <v>Khoa Địa chất</v>
          </cell>
          <cell r="G197" t="str">
            <v>CTB</v>
          </cell>
          <cell r="H197">
            <v>1</v>
          </cell>
          <cell r="I197">
            <v>16</v>
          </cell>
          <cell r="J197">
            <v>0</v>
          </cell>
          <cell r="K197">
            <v>21110000914384</v>
          </cell>
          <cell r="L197" t="str">
            <v>BIDV</v>
          </cell>
          <cell r="M197" t="str">
            <v>Cầu Giấy</v>
          </cell>
          <cell r="N197">
            <v>0</v>
          </cell>
          <cell r="O197" t="str">
            <v>0398333065</v>
          </cell>
          <cell r="P197">
            <v>203</v>
          </cell>
          <cell r="Q197">
            <v>0</v>
          </cell>
          <cell r="R197">
            <v>0</v>
          </cell>
          <cell r="S197">
            <v>0</v>
          </cell>
          <cell r="T197">
            <v>3453000</v>
          </cell>
        </row>
        <row r="198">
          <cell r="B198">
            <v>1721060270</v>
          </cell>
          <cell r="C198" t="str">
            <v>Nguyễn Trường Sơn</v>
          </cell>
          <cell r="D198" t="str">
            <v>21/8/1999</v>
          </cell>
          <cell r="E198" t="str">
            <v>Điện - Điện tử B K62</v>
          </cell>
          <cell r="F198">
            <v>0</v>
          </cell>
          <cell r="G198" t="str">
            <v>BNN</v>
          </cell>
          <cell r="H198">
            <v>0.5</v>
          </cell>
          <cell r="I198">
            <v>20</v>
          </cell>
          <cell r="J198">
            <v>0</v>
          </cell>
          <cell r="K198">
            <v>21510002196283</v>
          </cell>
          <cell r="L198" t="str">
            <v>BIDV</v>
          </cell>
          <cell r="M198" t="str">
            <v>Cầu Giấy</v>
          </cell>
          <cell r="N198">
            <v>0</v>
          </cell>
          <cell r="O198" t="str">
            <v>0358286908</v>
          </cell>
          <cell r="P198">
            <v>204</v>
          </cell>
          <cell r="Q198">
            <v>0</v>
          </cell>
          <cell r="R198">
            <v>0</v>
          </cell>
          <cell r="S198">
            <v>0</v>
          </cell>
          <cell r="T198">
            <v>3150000</v>
          </cell>
        </row>
        <row r="199">
          <cell r="B199">
            <v>1621050298</v>
          </cell>
          <cell r="C199" t="str">
            <v xml:space="preserve">Dương Trí Bách </v>
          </cell>
          <cell r="D199" t="str">
            <v>25/09/98</v>
          </cell>
          <cell r="E199" t="str">
            <v>CNPM D K61</v>
          </cell>
          <cell r="F199" t="str">
            <v>Khoa CNTT</v>
          </cell>
          <cell r="G199" t="str">
            <v>CTB</v>
          </cell>
          <cell r="H199">
            <v>1</v>
          </cell>
          <cell r="I199">
            <v>21</v>
          </cell>
          <cell r="J199">
            <v>0</v>
          </cell>
          <cell r="K199">
            <v>21510001917630</v>
          </cell>
          <cell r="L199" t="str">
            <v>BIDV</v>
          </cell>
          <cell r="M199" t="str">
            <v>Cầu Giấy</v>
          </cell>
          <cell r="N199">
            <v>0</v>
          </cell>
          <cell r="O199" t="str">
            <v>0934426162</v>
          </cell>
          <cell r="P199">
            <v>205</v>
          </cell>
          <cell r="Q199">
            <v>0</v>
          </cell>
          <cell r="R199">
            <v>0</v>
          </cell>
          <cell r="S199">
            <v>0</v>
          </cell>
          <cell r="T199">
            <v>6615000</v>
          </cell>
        </row>
        <row r="200">
          <cell r="B200">
            <v>1821040073</v>
          </cell>
          <cell r="C200" t="str">
            <v>Nguyễn Tùng Dương</v>
          </cell>
          <cell r="D200">
            <v>36770</v>
          </cell>
          <cell r="E200" t="str">
            <v>Mỏ K63</v>
          </cell>
          <cell r="F200" t="str">
            <v>Khoa Mỏ</v>
          </cell>
          <cell r="G200" t="str">
            <v>CTB</v>
          </cell>
          <cell r="H200">
            <v>1</v>
          </cell>
          <cell r="I200">
            <v>18</v>
          </cell>
          <cell r="J200">
            <v>0</v>
          </cell>
          <cell r="K200">
            <v>21510002478732</v>
          </cell>
          <cell r="L200" t="str">
            <v>BIDV</v>
          </cell>
          <cell r="M200" t="str">
            <v>Cầu Giấy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5670000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4"/>
  <sheetViews>
    <sheetView tabSelected="1" topLeftCell="A7" workbookViewId="0">
      <selection activeCell="K10" sqref="K10"/>
    </sheetView>
  </sheetViews>
  <sheetFormatPr defaultRowHeight="15" x14ac:dyDescent="0.25"/>
  <cols>
    <col min="1" max="1" width="4.42578125" style="62" bestFit="1" customWidth="1"/>
    <col min="2" max="2" width="11.5703125" style="62" customWidth="1"/>
    <col min="3" max="3" width="17.42578125" style="62" customWidth="1"/>
    <col min="4" max="4" width="9.140625" style="62" customWidth="1"/>
    <col min="5" max="5" width="20.140625" style="62" customWidth="1"/>
    <col min="6" max="6" width="24.5703125" style="62" hidden="1" customWidth="1"/>
    <col min="7" max="7" width="8.85546875" style="62" customWidth="1"/>
    <col min="8" max="8" width="6.7109375" style="62" customWidth="1"/>
    <col min="9" max="9" width="5" style="62" customWidth="1"/>
    <col min="10" max="10" width="12.28515625" style="62" customWidth="1"/>
    <col min="11" max="11" width="14.28515625" style="62" customWidth="1"/>
    <col min="12" max="12" width="10" style="64" customWidth="1"/>
    <col min="13" max="13" width="10.42578125" style="64" customWidth="1"/>
    <col min="14" max="14" width="9.140625" style="62"/>
    <col min="15" max="15" width="9.7109375" style="62" customWidth="1"/>
    <col min="16" max="16384" width="9.140625" style="62"/>
  </cols>
  <sheetData>
    <row r="1" spans="1:20" ht="21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0" ht="24.75" customHeight="1" x14ac:dyDescent="0.25">
      <c r="A2" s="96" t="s">
        <v>751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0" ht="38.2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726</v>
      </c>
      <c r="J3" s="46" t="s">
        <v>729</v>
      </c>
      <c r="K3" s="47" t="s">
        <v>9</v>
      </c>
      <c r="L3" s="57" t="s">
        <v>10</v>
      </c>
      <c r="M3" s="57" t="s">
        <v>11</v>
      </c>
      <c r="N3" s="1" t="s">
        <v>12</v>
      </c>
      <c r="O3" s="1" t="s">
        <v>727</v>
      </c>
      <c r="P3" s="1" t="s">
        <v>728</v>
      </c>
    </row>
    <row r="4" spans="1:20" ht="21" customHeight="1" x14ac:dyDescent="0.25">
      <c r="A4" s="60">
        <v>1</v>
      </c>
      <c r="B4" s="40" t="s">
        <v>355</v>
      </c>
      <c r="C4" s="17" t="s">
        <v>356</v>
      </c>
      <c r="D4" s="41">
        <v>35252</v>
      </c>
      <c r="E4" s="17" t="s">
        <v>357</v>
      </c>
      <c r="F4" s="14" t="s">
        <v>279</v>
      </c>
      <c r="G4" s="15" t="s">
        <v>16</v>
      </c>
      <c r="H4" s="18">
        <v>1</v>
      </c>
      <c r="I4" s="60">
        <v>6</v>
      </c>
      <c r="J4" s="10">
        <f>VLOOKUP(B4,'[1]gui e Mai'!$B$4:$T$200,19,0)</f>
        <v>1890000</v>
      </c>
      <c r="K4" s="19">
        <v>105003160019</v>
      </c>
      <c r="L4" s="33" t="s">
        <v>280</v>
      </c>
      <c r="M4" s="15" t="s">
        <v>281</v>
      </c>
      <c r="N4" s="12"/>
      <c r="O4" s="13" t="s">
        <v>358</v>
      </c>
      <c r="P4" s="14">
        <v>95</v>
      </c>
      <c r="R4" s="60">
        <v>1</v>
      </c>
      <c r="S4" s="60" t="s">
        <v>279</v>
      </c>
      <c r="T4" s="60">
        <v>7</v>
      </c>
    </row>
    <row r="5" spans="1:20" ht="21" customHeight="1" x14ac:dyDescent="0.25">
      <c r="A5" s="60">
        <v>2</v>
      </c>
      <c r="B5" s="40" t="s">
        <v>359</v>
      </c>
      <c r="C5" s="17" t="s">
        <v>360</v>
      </c>
      <c r="D5" s="3" t="s">
        <v>361</v>
      </c>
      <c r="E5" s="17" t="s">
        <v>357</v>
      </c>
      <c r="F5" s="14" t="s">
        <v>279</v>
      </c>
      <c r="G5" s="15" t="s">
        <v>55</v>
      </c>
      <c r="H5" s="18">
        <v>1</v>
      </c>
      <c r="I5" s="60">
        <v>6</v>
      </c>
      <c r="J5" s="10">
        <f>VLOOKUP(B5,'[1]gui e Mai'!$B$4:$T$200,19,0)</f>
        <v>1890000</v>
      </c>
      <c r="K5" s="19">
        <v>103866967295</v>
      </c>
      <c r="L5" s="33" t="s">
        <v>280</v>
      </c>
      <c r="M5" s="15" t="s">
        <v>281</v>
      </c>
      <c r="N5" s="42"/>
      <c r="O5" s="14" t="s">
        <v>362</v>
      </c>
      <c r="P5" s="14">
        <v>96</v>
      </c>
      <c r="R5" s="60">
        <v>2</v>
      </c>
      <c r="S5" s="60" t="s">
        <v>717</v>
      </c>
      <c r="T5" s="60">
        <v>29</v>
      </c>
    </row>
    <row r="6" spans="1:20" ht="21" customHeight="1" x14ac:dyDescent="0.25">
      <c r="A6" s="60">
        <v>3</v>
      </c>
      <c r="B6" s="40" t="s">
        <v>363</v>
      </c>
      <c r="C6" s="17" t="s">
        <v>364</v>
      </c>
      <c r="D6" s="15" t="s">
        <v>365</v>
      </c>
      <c r="E6" s="17" t="s">
        <v>357</v>
      </c>
      <c r="F6" s="14" t="s">
        <v>279</v>
      </c>
      <c r="G6" s="15" t="s">
        <v>16</v>
      </c>
      <c r="H6" s="18">
        <v>1</v>
      </c>
      <c r="I6" s="60">
        <v>6</v>
      </c>
      <c r="J6" s="10">
        <f>VLOOKUP(B6,'[1]gui e Mai'!$B$4:$T$200,19,0)</f>
        <v>1890000</v>
      </c>
      <c r="K6" s="19">
        <v>109002115935</v>
      </c>
      <c r="L6" s="33" t="s">
        <v>280</v>
      </c>
      <c r="M6" s="15" t="s">
        <v>281</v>
      </c>
      <c r="N6" s="42"/>
      <c r="O6" s="13" t="s">
        <v>366</v>
      </c>
      <c r="P6" s="14">
        <v>97</v>
      </c>
      <c r="R6" s="60">
        <v>3</v>
      </c>
      <c r="S6" s="60" t="s">
        <v>718</v>
      </c>
      <c r="T6" s="60">
        <v>42</v>
      </c>
    </row>
    <row r="7" spans="1:20" ht="21" customHeight="1" x14ac:dyDescent="0.25">
      <c r="A7" s="60">
        <v>4</v>
      </c>
      <c r="B7" s="40" t="s">
        <v>367</v>
      </c>
      <c r="C7" s="17" t="s">
        <v>368</v>
      </c>
      <c r="D7" s="15" t="s">
        <v>369</v>
      </c>
      <c r="E7" s="17" t="s">
        <v>357</v>
      </c>
      <c r="F7" s="14" t="s">
        <v>279</v>
      </c>
      <c r="G7" s="15" t="s">
        <v>16</v>
      </c>
      <c r="H7" s="18">
        <v>1</v>
      </c>
      <c r="I7" s="60">
        <v>6</v>
      </c>
      <c r="J7" s="10">
        <f>VLOOKUP(B7,'[1]gui e Mai'!$B$4:$T$200,19,0)</f>
        <v>1890000</v>
      </c>
      <c r="K7" s="19">
        <v>109866970095</v>
      </c>
      <c r="L7" s="33" t="s">
        <v>280</v>
      </c>
      <c r="M7" s="15" t="s">
        <v>281</v>
      </c>
      <c r="N7" s="12"/>
      <c r="O7" s="14" t="s">
        <v>370</v>
      </c>
      <c r="P7" s="14">
        <v>98</v>
      </c>
      <c r="R7" s="60">
        <v>4</v>
      </c>
      <c r="S7" s="60" t="s">
        <v>719</v>
      </c>
      <c r="T7" s="60">
        <v>24</v>
      </c>
    </row>
    <row r="8" spans="1:20" ht="21" customHeight="1" x14ac:dyDescent="0.25">
      <c r="A8" s="60">
        <v>5</v>
      </c>
      <c r="B8" s="15">
        <v>1621010253</v>
      </c>
      <c r="C8" s="17" t="s">
        <v>276</v>
      </c>
      <c r="D8" s="26" t="s">
        <v>277</v>
      </c>
      <c r="E8" s="17" t="s">
        <v>278</v>
      </c>
      <c r="F8" s="14" t="s">
        <v>279</v>
      </c>
      <c r="G8" s="15" t="s">
        <v>16</v>
      </c>
      <c r="H8" s="18">
        <v>1</v>
      </c>
      <c r="I8" s="60">
        <v>22</v>
      </c>
      <c r="J8" s="10">
        <v>6930000</v>
      </c>
      <c r="K8" s="19">
        <v>107003134055</v>
      </c>
      <c r="L8" s="33" t="s">
        <v>280</v>
      </c>
      <c r="M8" s="15" t="s">
        <v>281</v>
      </c>
      <c r="N8" s="12"/>
      <c r="O8" s="14" t="s">
        <v>282</v>
      </c>
      <c r="P8" s="14">
        <v>71</v>
      </c>
      <c r="R8" s="60">
        <v>5</v>
      </c>
      <c r="S8" s="60" t="s">
        <v>720</v>
      </c>
      <c r="T8" s="60">
        <v>29</v>
      </c>
    </row>
    <row r="9" spans="1:20" ht="21" customHeight="1" x14ac:dyDescent="0.25">
      <c r="A9" s="60">
        <v>6</v>
      </c>
      <c r="B9" s="4">
        <v>1621010036</v>
      </c>
      <c r="C9" s="5" t="s">
        <v>283</v>
      </c>
      <c r="D9" s="8" t="s">
        <v>284</v>
      </c>
      <c r="E9" s="7" t="s">
        <v>278</v>
      </c>
      <c r="F9" s="14" t="s">
        <v>279</v>
      </c>
      <c r="G9" s="8" t="s">
        <v>42</v>
      </c>
      <c r="H9" s="9">
        <v>0.5</v>
      </c>
      <c r="I9" s="60">
        <v>22</v>
      </c>
      <c r="J9" s="10">
        <v>3465000</v>
      </c>
      <c r="K9" s="21">
        <v>103000874183</v>
      </c>
      <c r="L9" s="34" t="s">
        <v>280</v>
      </c>
      <c r="M9" s="15" t="s">
        <v>285</v>
      </c>
      <c r="N9" s="12"/>
      <c r="O9" s="14" t="s">
        <v>286</v>
      </c>
      <c r="P9" s="14">
        <v>72</v>
      </c>
      <c r="R9" s="60">
        <v>6</v>
      </c>
      <c r="S9" s="60" t="s">
        <v>721</v>
      </c>
      <c r="T9" s="60">
        <v>10</v>
      </c>
    </row>
    <row r="10" spans="1:20" ht="21" customHeight="1" x14ac:dyDescent="0.25">
      <c r="A10" s="60">
        <v>7</v>
      </c>
      <c r="B10" s="4">
        <v>1621010366</v>
      </c>
      <c r="C10" s="5" t="s">
        <v>545</v>
      </c>
      <c r="D10" s="6">
        <v>36064</v>
      </c>
      <c r="E10" s="17" t="s">
        <v>278</v>
      </c>
      <c r="F10" s="14" t="s">
        <v>279</v>
      </c>
      <c r="G10" s="8" t="s">
        <v>27</v>
      </c>
      <c r="H10" s="9">
        <v>1</v>
      </c>
      <c r="I10" s="60">
        <v>22</v>
      </c>
      <c r="J10" s="10">
        <v>6930000</v>
      </c>
      <c r="K10" s="11">
        <v>102003662435</v>
      </c>
      <c r="L10" s="4" t="s">
        <v>546</v>
      </c>
      <c r="M10" s="8" t="s">
        <v>281</v>
      </c>
      <c r="N10" s="12"/>
      <c r="O10" s="13" t="s">
        <v>547</v>
      </c>
      <c r="P10" s="2">
        <v>151</v>
      </c>
      <c r="R10" s="60">
        <v>7</v>
      </c>
      <c r="S10" s="60" t="s">
        <v>722</v>
      </c>
      <c r="T10" s="60">
        <v>20</v>
      </c>
    </row>
    <row r="11" spans="1:20" ht="21" customHeight="1" x14ac:dyDescent="0.25">
      <c r="A11" s="60">
        <v>8</v>
      </c>
      <c r="B11" s="15">
        <v>1421050116</v>
      </c>
      <c r="C11" s="17" t="s">
        <v>34</v>
      </c>
      <c r="D11" s="15" t="s">
        <v>35</v>
      </c>
      <c r="E11" s="17" t="s">
        <v>36</v>
      </c>
      <c r="F11" s="14" t="s">
        <v>37</v>
      </c>
      <c r="G11" s="15" t="s">
        <v>16</v>
      </c>
      <c r="H11" s="18">
        <v>1</v>
      </c>
      <c r="I11" s="60">
        <v>14</v>
      </c>
      <c r="J11" s="10">
        <v>4410000</v>
      </c>
      <c r="K11" s="19">
        <v>21110000792508</v>
      </c>
      <c r="L11" s="15" t="s">
        <v>17</v>
      </c>
      <c r="M11" s="15" t="s">
        <v>18</v>
      </c>
      <c r="N11" s="12"/>
      <c r="O11" s="14" t="s">
        <v>38</v>
      </c>
      <c r="P11" s="14">
        <v>5</v>
      </c>
      <c r="R11" s="60">
        <v>8</v>
      </c>
      <c r="S11" s="60" t="s">
        <v>723</v>
      </c>
      <c r="T11" s="60">
        <v>5</v>
      </c>
    </row>
    <row r="12" spans="1:20" ht="21" customHeight="1" x14ac:dyDescent="0.25">
      <c r="A12" s="60">
        <v>9</v>
      </c>
      <c r="B12" s="15">
        <v>1421050674</v>
      </c>
      <c r="C12" s="17" t="s">
        <v>70</v>
      </c>
      <c r="D12" s="15" t="s">
        <v>71</v>
      </c>
      <c r="E12" s="17" t="s">
        <v>72</v>
      </c>
      <c r="F12" s="14" t="s">
        <v>37</v>
      </c>
      <c r="G12" s="15" t="s">
        <v>73</v>
      </c>
      <c r="H12" s="18">
        <v>1</v>
      </c>
      <c r="I12" s="60">
        <v>14</v>
      </c>
      <c r="J12" s="10">
        <v>4410000</v>
      </c>
      <c r="K12" s="19">
        <v>21110000814448</v>
      </c>
      <c r="L12" s="15" t="s">
        <v>17</v>
      </c>
      <c r="M12" s="15" t="s">
        <v>18</v>
      </c>
      <c r="N12" s="12"/>
      <c r="O12" s="13" t="s">
        <v>74</v>
      </c>
      <c r="P12" s="14">
        <v>14</v>
      </c>
      <c r="R12" s="60">
        <v>9</v>
      </c>
      <c r="S12" s="60" t="s">
        <v>724</v>
      </c>
      <c r="T12" s="60">
        <v>19</v>
      </c>
    </row>
    <row r="13" spans="1:20" ht="21" customHeight="1" x14ac:dyDescent="0.25">
      <c r="A13" s="60">
        <v>10</v>
      </c>
      <c r="B13" s="15">
        <v>1421050081</v>
      </c>
      <c r="C13" s="17" t="s">
        <v>131</v>
      </c>
      <c r="D13" s="15" t="s">
        <v>132</v>
      </c>
      <c r="E13" s="17" t="s">
        <v>72</v>
      </c>
      <c r="F13" s="14" t="s">
        <v>37</v>
      </c>
      <c r="G13" s="15" t="s">
        <v>73</v>
      </c>
      <c r="H13" s="18">
        <v>1</v>
      </c>
      <c r="I13" s="60">
        <v>14</v>
      </c>
      <c r="J13" s="10">
        <v>4410000</v>
      </c>
      <c r="K13" s="19">
        <v>21110000791204</v>
      </c>
      <c r="L13" s="15" t="s">
        <v>17</v>
      </c>
      <c r="M13" s="15" t="s">
        <v>18</v>
      </c>
      <c r="N13" s="12"/>
      <c r="O13" s="14" t="s">
        <v>133</v>
      </c>
      <c r="P13" s="14">
        <v>30</v>
      </c>
      <c r="R13" s="60">
        <v>10</v>
      </c>
      <c r="S13" s="60" t="s">
        <v>725</v>
      </c>
      <c r="T13" s="60">
        <v>11</v>
      </c>
    </row>
    <row r="14" spans="1:20" ht="21" customHeight="1" x14ac:dyDescent="0.25">
      <c r="A14" s="60">
        <v>11</v>
      </c>
      <c r="B14" s="15">
        <v>1421050464</v>
      </c>
      <c r="C14" s="17" t="s">
        <v>166</v>
      </c>
      <c r="D14" s="15" t="s">
        <v>167</v>
      </c>
      <c r="E14" s="17" t="s">
        <v>168</v>
      </c>
      <c r="F14" s="14" t="s">
        <v>37</v>
      </c>
      <c r="G14" s="15" t="s">
        <v>16</v>
      </c>
      <c r="H14" s="18">
        <v>1</v>
      </c>
      <c r="I14" s="60">
        <v>22</v>
      </c>
      <c r="J14" s="10">
        <v>5985000</v>
      </c>
      <c r="K14" s="19">
        <v>21110000813834</v>
      </c>
      <c r="L14" s="15" t="s">
        <v>17</v>
      </c>
      <c r="M14" s="15" t="s">
        <v>18</v>
      </c>
      <c r="N14" s="12"/>
      <c r="O14" s="14" t="s">
        <v>169</v>
      </c>
      <c r="P14" s="14">
        <v>40</v>
      </c>
      <c r="T14" s="62">
        <f>SUM(T4:T13)</f>
        <v>196</v>
      </c>
    </row>
    <row r="15" spans="1:20" ht="21" customHeight="1" x14ac:dyDescent="0.25">
      <c r="A15" s="60">
        <v>12</v>
      </c>
      <c r="B15" s="27">
        <v>1421050477</v>
      </c>
      <c r="C15" s="28" t="s">
        <v>568</v>
      </c>
      <c r="D15" s="26">
        <v>35166</v>
      </c>
      <c r="E15" s="29" t="s">
        <v>569</v>
      </c>
      <c r="F15" s="14" t="s">
        <v>37</v>
      </c>
      <c r="G15" s="30" t="s">
        <v>16</v>
      </c>
      <c r="H15" s="18">
        <v>1</v>
      </c>
      <c r="I15" s="60">
        <v>31</v>
      </c>
      <c r="J15" s="10">
        <v>9765000</v>
      </c>
      <c r="K15" s="19">
        <v>21110000817003</v>
      </c>
      <c r="L15" s="15" t="s">
        <v>17</v>
      </c>
      <c r="M15" s="15" t="s">
        <v>18</v>
      </c>
      <c r="N15" s="12"/>
      <c r="O15" s="14" t="s">
        <v>570</v>
      </c>
      <c r="P15" s="14">
        <v>158</v>
      </c>
    </row>
    <row r="16" spans="1:20" ht="21" customHeight="1" x14ac:dyDescent="0.25">
      <c r="A16" s="60">
        <v>13</v>
      </c>
      <c r="B16" s="15">
        <v>1521050238</v>
      </c>
      <c r="C16" s="17" t="s">
        <v>287</v>
      </c>
      <c r="D16" s="15" t="s">
        <v>288</v>
      </c>
      <c r="E16" s="17" t="s">
        <v>289</v>
      </c>
      <c r="F16" s="14" t="s">
        <v>37</v>
      </c>
      <c r="G16" s="15" t="s">
        <v>16</v>
      </c>
      <c r="H16" s="18">
        <v>1</v>
      </c>
      <c r="I16" s="60">
        <v>26</v>
      </c>
      <c r="J16" s="10">
        <v>6930000</v>
      </c>
      <c r="K16" s="19">
        <v>21110000892587</v>
      </c>
      <c r="L16" s="15" t="s">
        <v>17</v>
      </c>
      <c r="M16" s="15" t="s">
        <v>18</v>
      </c>
      <c r="N16" s="12"/>
      <c r="O16" s="13" t="s">
        <v>290</v>
      </c>
      <c r="P16" s="14">
        <v>73</v>
      </c>
    </row>
    <row r="17" spans="1:16" ht="21" customHeight="1" x14ac:dyDescent="0.25">
      <c r="A17" s="60">
        <v>14</v>
      </c>
      <c r="B17" s="15">
        <v>1521050027</v>
      </c>
      <c r="C17" s="17" t="s">
        <v>507</v>
      </c>
      <c r="D17" s="15" t="s">
        <v>508</v>
      </c>
      <c r="E17" s="17" t="s">
        <v>289</v>
      </c>
      <c r="F17" s="2" t="s">
        <v>37</v>
      </c>
      <c r="G17" s="15" t="s">
        <v>73</v>
      </c>
      <c r="H17" s="18">
        <v>1</v>
      </c>
      <c r="I17" s="60">
        <v>34</v>
      </c>
      <c r="J17" s="10">
        <v>9450000</v>
      </c>
      <c r="K17" s="19">
        <v>21110000901049</v>
      </c>
      <c r="L17" s="15" t="s">
        <v>17</v>
      </c>
      <c r="M17" s="15" t="s">
        <v>18</v>
      </c>
      <c r="N17" s="12"/>
      <c r="O17" s="14" t="s">
        <v>509</v>
      </c>
      <c r="P17" s="14">
        <v>138</v>
      </c>
    </row>
    <row r="18" spans="1:16" ht="21" customHeight="1" x14ac:dyDescent="0.25">
      <c r="A18" s="60">
        <v>15</v>
      </c>
      <c r="B18" s="27">
        <v>1621050050</v>
      </c>
      <c r="C18" s="28" t="s">
        <v>371</v>
      </c>
      <c r="D18" s="26">
        <v>36078</v>
      </c>
      <c r="E18" s="29" t="s">
        <v>372</v>
      </c>
      <c r="F18" s="14" t="s">
        <v>37</v>
      </c>
      <c r="G18" s="30" t="s">
        <v>27</v>
      </c>
      <c r="H18" s="18">
        <v>1</v>
      </c>
      <c r="I18" s="60">
        <v>21</v>
      </c>
      <c r="J18" s="10">
        <v>6615000</v>
      </c>
      <c r="K18" s="19">
        <v>21510001927134</v>
      </c>
      <c r="L18" s="15" t="s">
        <v>17</v>
      </c>
      <c r="M18" s="15" t="s">
        <v>18</v>
      </c>
      <c r="N18" s="12"/>
      <c r="O18" s="13" t="s">
        <v>373</v>
      </c>
      <c r="P18" s="14">
        <v>99</v>
      </c>
    </row>
    <row r="19" spans="1:16" ht="21" customHeight="1" x14ac:dyDescent="0.25">
      <c r="A19" s="60">
        <v>16</v>
      </c>
      <c r="B19" s="15">
        <v>1621050163</v>
      </c>
      <c r="C19" s="17" t="s">
        <v>262</v>
      </c>
      <c r="D19" s="3" t="s">
        <v>575</v>
      </c>
      <c r="E19" s="17" t="s">
        <v>576</v>
      </c>
      <c r="F19" s="14" t="s">
        <v>37</v>
      </c>
      <c r="G19" s="15" t="s">
        <v>73</v>
      </c>
      <c r="H19" s="18">
        <v>1</v>
      </c>
      <c r="I19" s="60">
        <v>25</v>
      </c>
      <c r="J19" s="10">
        <v>7875000</v>
      </c>
      <c r="K19" s="19">
        <v>21510001931339</v>
      </c>
      <c r="L19" s="15" t="s">
        <v>17</v>
      </c>
      <c r="M19" s="15" t="s">
        <v>18</v>
      </c>
      <c r="N19" s="12"/>
      <c r="O19" s="13" t="s">
        <v>577</v>
      </c>
      <c r="P19" s="14">
        <v>160</v>
      </c>
    </row>
    <row r="20" spans="1:16" ht="21" customHeight="1" x14ac:dyDescent="0.25">
      <c r="A20" s="60">
        <v>17</v>
      </c>
      <c r="B20" s="15">
        <v>1621050632</v>
      </c>
      <c r="C20" s="17" t="s">
        <v>614</v>
      </c>
      <c r="D20" s="26" t="s">
        <v>615</v>
      </c>
      <c r="E20" s="17" t="s">
        <v>616</v>
      </c>
      <c r="F20" s="14" t="s">
        <v>37</v>
      </c>
      <c r="G20" s="15" t="s">
        <v>143</v>
      </c>
      <c r="H20" s="18">
        <v>1</v>
      </c>
      <c r="I20" s="60">
        <v>30</v>
      </c>
      <c r="J20" s="10">
        <v>9450000</v>
      </c>
      <c r="K20" s="19">
        <v>21510001919511</v>
      </c>
      <c r="L20" s="15" t="s">
        <v>17</v>
      </c>
      <c r="M20" s="15" t="s">
        <v>18</v>
      </c>
      <c r="N20" s="12"/>
      <c r="O20" s="14" t="s">
        <v>617</v>
      </c>
      <c r="P20" s="14">
        <v>174</v>
      </c>
    </row>
    <row r="21" spans="1:16" ht="21" customHeight="1" x14ac:dyDescent="0.25">
      <c r="A21" s="60">
        <v>18</v>
      </c>
      <c r="B21" s="15">
        <v>1621050298</v>
      </c>
      <c r="C21" s="17" t="s">
        <v>707</v>
      </c>
      <c r="D21" s="15" t="s">
        <v>708</v>
      </c>
      <c r="E21" s="17" t="s">
        <v>709</v>
      </c>
      <c r="F21" s="14" t="s">
        <v>37</v>
      </c>
      <c r="G21" s="15" t="s">
        <v>16</v>
      </c>
      <c r="H21" s="18">
        <v>1</v>
      </c>
      <c r="I21" s="60">
        <v>21</v>
      </c>
      <c r="J21" s="10">
        <v>6615000</v>
      </c>
      <c r="K21" s="19">
        <v>21510001917630</v>
      </c>
      <c r="L21" s="15" t="s">
        <v>17</v>
      </c>
      <c r="M21" s="15" t="s">
        <v>18</v>
      </c>
      <c r="N21" s="12"/>
      <c r="O21" s="14" t="s">
        <v>710</v>
      </c>
      <c r="P21" s="14">
        <v>205</v>
      </c>
    </row>
    <row r="22" spans="1:16" ht="21" customHeight="1" x14ac:dyDescent="0.25">
      <c r="A22" s="60">
        <v>19</v>
      </c>
      <c r="B22" s="4">
        <v>1721050557</v>
      </c>
      <c r="C22" s="5" t="s">
        <v>57</v>
      </c>
      <c r="D22" s="6" t="s">
        <v>58</v>
      </c>
      <c r="E22" s="20" t="s">
        <v>59</v>
      </c>
      <c r="F22" s="2" t="s">
        <v>37</v>
      </c>
      <c r="G22" s="8" t="s">
        <v>16</v>
      </c>
      <c r="H22" s="9">
        <v>1</v>
      </c>
      <c r="I22" s="60">
        <v>21</v>
      </c>
      <c r="J22" s="10">
        <v>6615000</v>
      </c>
      <c r="K22" s="21">
        <v>21510002180602</v>
      </c>
      <c r="L22" s="4" t="s">
        <v>17</v>
      </c>
      <c r="M22" s="8" t="s">
        <v>18</v>
      </c>
      <c r="N22" s="12"/>
      <c r="O22" s="13" t="s">
        <v>60</v>
      </c>
      <c r="P22" s="14">
        <v>11</v>
      </c>
    </row>
    <row r="23" spans="1:16" ht="21" customHeight="1" x14ac:dyDescent="0.25">
      <c r="A23" s="60">
        <v>20</v>
      </c>
      <c r="B23" s="4">
        <v>1721050146</v>
      </c>
      <c r="C23" s="5" t="s">
        <v>192</v>
      </c>
      <c r="D23" s="6" t="s">
        <v>193</v>
      </c>
      <c r="E23" s="20" t="s">
        <v>194</v>
      </c>
      <c r="F23" s="2" t="s">
        <v>37</v>
      </c>
      <c r="G23" s="8" t="s">
        <v>55</v>
      </c>
      <c r="H23" s="9">
        <v>1</v>
      </c>
      <c r="I23" s="60">
        <v>21</v>
      </c>
      <c r="J23" s="10">
        <v>6615000</v>
      </c>
      <c r="K23" s="21">
        <v>21510002179178</v>
      </c>
      <c r="L23" s="4" t="s">
        <v>17</v>
      </c>
      <c r="M23" s="8" t="s">
        <v>18</v>
      </c>
      <c r="N23" s="12"/>
      <c r="O23" s="13" t="s">
        <v>195</v>
      </c>
      <c r="P23" s="14">
        <v>47</v>
      </c>
    </row>
    <row r="24" spans="1:16" ht="21" customHeight="1" x14ac:dyDescent="0.25">
      <c r="A24" s="60">
        <v>21</v>
      </c>
      <c r="B24" s="4">
        <v>1721050522</v>
      </c>
      <c r="C24" s="5" t="s">
        <v>254</v>
      </c>
      <c r="D24" s="6">
        <v>36378</v>
      </c>
      <c r="E24" s="7" t="s">
        <v>255</v>
      </c>
      <c r="F24" s="2" t="s">
        <v>37</v>
      </c>
      <c r="G24" s="8" t="s">
        <v>27</v>
      </c>
      <c r="H24" s="9">
        <v>1</v>
      </c>
      <c r="I24" s="60">
        <v>25</v>
      </c>
      <c r="J24" s="10">
        <v>7875000</v>
      </c>
      <c r="K24" s="21">
        <v>21510002184613</v>
      </c>
      <c r="L24" s="4" t="s">
        <v>17</v>
      </c>
      <c r="M24" s="8" t="s">
        <v>18</v>
      </c>
      <c r="N24" s="12"/>
      <c r="O24" s="14" t="s">
        <v>256</v>
      </c>
      <c r="P24" s="14">
        <v>64</v>
      </c>
    </row>
    <row r="25" spans="1:16" ht="21" customHeight="1" x14ac:dyDescent="0.25">
      <c r="A25" s="60">
        <v>22</v>
      </c>
      <c r="B25" s="4">
        <v>1731050001</v>
      </c>
      <c r="C25" s="5" t="s">
        <v>262</v>
      </c>
      <c r="D25" s="6" t="s">
        <v>263</v>
      </c>
      <c r="E25" s="7" t="s">
        <v>264</v>
      </c>
      <c r="F25" s="2" t="s">
        <v>37</v>
      </c>
      <c r="G25" s="8" t="s">
        <v>42</v>
      </c>
      <c r="H25" s="9">
        <v>0.5</v>
      </c>
      <c r="I25" s="60">
        <v>14</v>
      </c>
      <c r="J25" s="10">
        <v>2443000</v>
      </c>
      <c r="K25" s="11">
        <v>21510002377440</v>
      </c>
      <c r="L25" s="4" t="s">
        <v>17</v>
      </c>
      <c r="M25" s="8" t="s">
        <v>18</v>
      </c>
      <c r="N25" s="12"/>
      <c r="O25" s="14" t="s">
        <v>265</v>
      </c>
      <c r="P25" s="14">
        <v>67</v>
      </c>
    </row>
    <row r="26" spans="1:16" ht="21" customHeight="1" x14ac:dyDescent="0.25">
      <c r="A26" s="60">
        <v>23</v>
      </c>
      <c r="B26" s="4">
        <v>1721050539</v>
      </c>
      <c r="C26" s="5" t="s">
        <v>305</v>
      </c>
      <c r="D26" s="6">
        <v>36164</v>
      </c>
      <c r="E26" s="20" t="s">
        <v>742</v>
      </c>
      <c r="F26" s="2" t="s">
        <v>37</v>
      </c>
      <c r="G26" s="8" t="s">
        <v>16</v>
      </c>
      <c r="H26" s="9">
        <v>1</v>
      </c>
      <c r="I26" s="60">
        <v>18</v>
      </c>
      <c r="J26" s="10">
        <v>5670000</v>
      </c>
      <c r="K26" s="21">
        <v>21510002184057</v>
      </c>
      <c r="L26" s="4" t="s">
        <v>17</v>
      </c>
      <c r="M26" s="8" t="s">
        <v>18</v>
      </c>
      <c r="N26" s="12"/>
      <c r="O26" s="13" t="s">
        <v>306</v>
      </c>
      <c r="P26" s="14">
        <v>79</v>
      </c>
    </row>
    <row r="27" spans="1:16" ht="21" customHeight="1" x14ac:dyDescent="0.25">
      <c r="A27" s="60">
        <v>24</v>
      </c>
      <c r="B27" s="4">
        <v>1721050520</v>
      </c>
      <c r="C27" s="5" t="s">
        <v>307</v>
      </c>
      <c r="D27" s="6">
        <v>36166</v>
      </c>
      <c r="E27" s="20" t="s">
        <v>743</v>
      </c>
      <c r="F27" s="2" t="s">
        <v>37</v>
      </c>
      <c r="G27" s="8" t="s">
        <v>27</v>
      </c>
      <c r="H27" s="9">
        <v>1</v>
      </c>
      <c r="I27" s="60">
        <v>21</v>
      </c>
      <c r="J27" s="10">
        <v>6615000</v>
      </c>
      <c r="K27" s="21">
        <v>21510002179512</v>
      </c>
      <c r="L27" s="4" t="s">
        <v>17</v>
      </c>
      <c r="M27" s="8" t="s">
        <v>18</v>
      </c>
      <c r="N27" s="12"/>
      <c r="O27" s="14" t="s">
        <v>308</v>
      </c>
      <c r="P27" s="14">
        <v>80</v>
      </c>
    </row>
    <row r="28" spans="1:16" ht="21" customHeight="1" x14ac:dyDescent="0.25">
      <c r="A28" s="60">
        <v>25</v>
      </c>
      <c r="B28" s="43">
        <v>1721050316</v>
      </c>
      <c r="C28" s="44" t="s">
        <v>374</v>
      </c>
      <c r="D28" s="45" t="s">
        <v>375</v>
      </c>
      <c r="E28" s="20" t="s">
        <v>59</v>
      </c>
      <c r="F28" s="2" t="s">
        <v>37</v>
      </c>
      <c r="G28" s="8" t="s">
        <v>376</v>
      </c>
      <c r="H28" s="9">
        <v>1</v>
      </c>
      <c r="I28" s="60">
        <v>24</v>
      </c>
      <c r="J28" s="10">
        <v>7560000</v>
      </c>
      <c r="K28" s="21">
        <v>21510002188129</v>
      </c>
      <c r="L28" s="4" t="s">
        <v>17</v>
      </c>
      <c r="M28" s="8" t="s">
        <v>18</v>
      </c>
      <c r="N28" s="12"/>
      <c r="O28" s="13" t="s">
        <v>377</v>
      </c>
      <c r="P28" s="14">
        <v>100</v>
      </c>
    </row>
    <row r="29" spans="1:16" ht="21" customHeight="1" x14ac:dyDescent="0.25">
      <c r="A29" s="60">
        <v>26</v>
      </c>
      <c r="B29" s="4">
        <v>1721050100</v>
      </c>
      <c r="C29" s="5" t="s">
        <v>402</v>
      </c>
      <c r="D29" s="6" t="s">
        <v>403</v>
      </c>
      <c r="E29" s="20" t="s">
        <v>404</v>
      </c>
      <c r="F29" s="2" t="s">
        <v>37</v>
      </c>
      <c r="G29" s="8" t="s">
        <v>143</v>
      </c>
      <c r="H29" s="9">
        <v>1</v>
      </c>
      <c r="I29" s="60">
        <v>19</v>
      </c>
      <c r="J29" s="10">
        <v>5985000</v>
      </c>
      <c r="K29" s="21">
        <v>21510002180912</v>
      </c>
      <c r="L29" s="4" t="s">
        <v>17</v>
      </c>
      <c r="M29" s="8" t="s">
        <v>18</v>
      </c>
      <c r="N29" s="12"/>
      <c r="O29" s="14" t="s">
        <v>405</v>
      </c>
      <c r="P29" s="14">
        <v>108</v>
      </c>
    </row>
    <row r="30" spans="1:16" ht="21" customHeight="1" x14ac:dyDescent="0.25">
      <c r="A30" s="60">
        <v>27</v>
      </c>
      <c r="B30" s="4">
        <v>1721050685</v>
      </c>
      <c r="C30" s="5" t="s">
        <v>472</v>
      </c>
      <c r="D30" s="6" t="s">
        <v>473</v>
      </c>
      <c r="E30" s="20" t="s">
        <v>474</v>
      </c>
      <c r="F30" s="2" t="s">
        <v>37</v>
      </c>
      <c r="G30" s="8" t="s">
        <v>27</v>
      </c>
      <c r="H30" s="9">
        <v>1</v>
      </c>
      <c r="I30" s="60">
        <v>21</v>
      </c>
      <c r="J30" s="10">
        <v>6615000</v>
      </c>
      <c r="K30" s="21">
        <v>21510002188299</v>
      </c>
      <c r="L30" s="4" t="s">
        <v>17</v>
      </c>
      <c r="M30" s="8" t="s">
        <v>18</v>
      </c>
      <c r="N30" s="12"/>
      <c r="O30" s="13" t="s">
        <v>475</v>
      </c>
      <c r="P30" s="14">
        <v>128</v>
      </c>
    </row>
    <row r="31" spans="1:16" ht="21" customHeight="1" x14ac:dyDescent="0.25">
      <c r="A31" s="60">
        <v>28</v>
      </c>
      <c r="B31" s="4">
        <v>1721050218</v>
      </c>
      <c r="C31" s="5" t="s">
        <v>510</v>
      </c>
      <c r="D31" s="6">
        <v>36281</v>
      </c>
      <c r="E31" s="7" t="s">
        <v>404</v>
      </c>
      <c r="F31" s="2" t="s">
        <v>37</v>
      </c>
      <c r="G31" s="8" t="s">
        <v>84</v>
      </c>
      <c r="H31" s="9">
        <v>0.7</v>
      </c>
      <c r="I31" s="60">
        <v>16</v>
      </c>
      <c r="J31" s="10">
        <v>3528000</v>
      </c>
      <c r="K31" s="11">
        <v>21510002331154</v>
      </c>
      <c r="L31" s="4" t="s">
        <v>17</v>
      </c>
      <c r="M31" s="8" t="s">
        <v>18</v>
      </c>
      <c r="N31" s="12"/>
      <c r="O31" s="13" t="s">
        <v>511</v>
      </c>
      <c r="P31" s="2">
        <v>139</v>
      </c>
    </row>
    <row r="32" spans="1:16" ht="21" customHeight="1" x14ac:dyDescent="0.25">
      <c r="A32" s="60">
        <v>29</v>
      </c>
      <c r="B32" s="4">
        <v>1821050833</v>
      </c>
      <c r="C32" s="5" t="s">
        <v>141</v>
      </c>
      <c r="D32" s="6" t="s">
        <v>142</v>
      </c>
      <c r="E32" s="7" t="s">
        <v>744</v>
      </c>
      <c r="F32" s="2" t="s">
        <v>37</v>
      </c>
      <c r="G32" s="8" t="s">
        <v>143</v>
      </c>
      <c r="H32" s="9">
        <v>1</v>
      </c>
      <c r="I32" s="60">
        <v>22</v>
      </c>
      <c r="J32" s="10">
        <v>6930000</v>
      </c>
      <c r="K32" s="11">
        <v>21510002472433</v>
      </c>
      <c r="L32" s="4" t="s">
        <v>17</v>
      </c>
      <c r="M32" s="8" t="s">
        <v>18</v>
      </c>
      <c r="N32" s="12"/>
      <c r="O32" s="13" t="s">
        <v>144</v>
      </c>
      <c r="P32" s="2">
        <v>33</v>
      </c>
    </row>
    <row r="33" spans="1:16" ht="21" customHeight="1" x14ac:dyDescent="0.25">
      <c r="A33" s="60">
        <v>30</v>
      </c>
      <c r="B33" s="4">
        <v>1821051030</v>
      </c>
      <c r="C33" s="5" t="s">
        <v>260</v>
      </c>
      <c r="D33" s="6">
        <v>36537</v>
      </c>
      <c r="E33" s="7" t="s">
        <v>745</v>
      </c>
      <c r="F33" s="2" t="s">
        <v>37</v>
      </c>
      <c r="G33" s="8" t="s">
        <v>16</v>
      </c>
      <c r="H33" s="9">
        <v>1</v>
      </c>
      <c r="I33" s="60">
        <v>22</v>
      </c>
      <c r="J33" s="10">
        <v>6930000</v>
      </c>
      <c r="K33" s="11">
        <v>21510002475122</v>
      </c>
      <c r="L33" s="4" t="s">
        <v>17</v>
      </c>
      <c r="M33" s="8" t="s">
        <v>18</v>
      </c>
      <c r="N33" s="12"/>
      <c r="O33" s="13" t="s">
        <v>261</v>
      </c>
      <c r="P33" s="2">
        <v>66</v>
      </c>
    </row>
    <row r="34" spans="1:16" ht="21" customHeight="1" x14ac:dyDescent="0.25">
      <c r="A34" s="60">
        <v>31</v>
      </c>
      <c r="B34" s="4">
        <v>1821050898</v>
      </c>
      <c r="C34" s="5" t="s">
        <v>406</v>
      </c>
      <c r="D34" s="6">
        <v>36752</v>
      </c>
      <c r="E34" s="7" t="s">
        <v>744</v>
      </c>
      <c r="F34" s="2" t="s">
        <v>37</v>
      </c>
      <c r="G34" s="8" t="s">
        <v>16</v>
      </c>
      <c r="H34" s="9">
        <v>1</v>
      </c>
      <c r="I34" s="60">
        <v>22</v>
      </c>
      <c r="J34" s="10">
        <v>6930000</v>
      </c>
      <c r="K34" s="11">
        <v>21510002474697</v>
      </c>
      <c r="L34" s="15" t="s">
        <v>17</v>
      </c>
      <c r="M34" s="15" t="s">
        <v>18</v>
      </c>
      <c r="N34" s="12"/>
      <c r="O34" s="13" t="s">
        <v>407</v>
      </c>
      <c r="P34" s="2">
        <v>109</v>
      </c>
    </row>
    <row r="35" spans="1:16" ht="21" customHeight="1" x14ac:dyDescent="0.25">
      <c r="A35" s="60">
        <v>32</v>
      </c>
      <c r="B35" s="4">
        <v>1821050585</v>
      </c>
      <c r="C35" s="5" t="s">
        <v>424</v>
      </c>
      <c r="D35" s="6" t="s">
        <v>425</v>
      </c>
      <c r="E35" s="7" t="s">
        <v>745</v>
      </c>
      <c r="F35" s="2" t="s">
        <v>37</v>
      </c>
      <c r="G35" s="8" t="s">
        <v>376</v>
      </c>
      <c r="H35" s="9">
        <v>1</v>
      </c>
      <c r="I35" s="60">
        <v>22</v>
      </c>
      <c r="J35" s="10">
        <v>6930000</v>
      </c>
      <c r="K35" s="11">
        <v>21510002476532</v>
      </c>
      <c r="L35" s="4" t="s">
        <v>17</v>
      </c>
      <c r="M35" s="8" t="s">
        <v>18</v>
      </c>
      <c r="N35" s="12"/>
      <c r="O35" s="13" t="s">
        <v>426</v>
      </c>
      <c r="P35" s="2">
        <v>114</v>
      </c>
    </row>
    <row r="36" spans="1:16" ht="21" customHeight="1" x14ac:dyDescent="0.25">
      <c r="A36" s="60">
        <v>33</v>
      </c>
      <c r="B36" s="27">
        <v>1821050412</v>
      </c>
      <c r="C36" s="28" t="s">
        <v>566</v>
      </c>
      <c r="D36" s="26">
        <v>36779</v>
      </c>
      <c r="E36" s="29" t="s">
        <v>746</v>
      </c>
      <c r="F36" s="2" t="s">
        <v>37</v>
      </c>
      <c r="G36" s="30" t="s">
        <v>84</v>
      </c>
      <c r="H36" s="18">
        <v>1</v>
      </c>
      <c r="I36" s="60">
        <v>22</v>
      </c>
      <c r="J36" s="10">
        <v>6930000</v>
      </c>
      <c r="K36" s="19">
        <v>21510002472859</v>
      </c>
      <c r="L36" s="15" t="s">
        <v>17</v>
      </c>
      <c r="M36" s="15" t="s">
        <v>18</v>
      </c>
      <c r="N36" s="12"/>
      <c r="O36" s="13" t="s">
        <v>567</v>
      </c>
      <c r="P36" s="2">
        <v>157</v>
      </c>
    </row>
    <row r="37" spans="1:16" ht="21" customHeight="1" x14ac:dyDescent="0.25">
      <c r="A37" s="60">
        <v>34</v>
      </c>
      <c r="B37" s="27">
        <v>1821060678</v>
      </c>
      <c r="C37" s="28" t="s">
        <v>594</v>
      </c>
      <c r="D37" s="26">
        <v>34856</v>
      </c>
      <c r="E37" s="29" t="s">
        <v>747</v>
      </c>
      <c r="F37" s="14" t="s">
        <v>37</v>
      </c>
      <c r="G37" s="30" t="s">
        <v>415</v>
      </c>
      <c r="H37" s="18">
        <v>0.5</v>
      </c>
      <c r="I37" s="60">
        <v>22</v>
      </c>
      <c r="J37" s="10">
        <v>3465000</v>
      </c>
      <c r="K37" s="19">
        <v>21510008927357</v>
      </c>
      <c r="L37" s="15" t="s">
        <v>17</v>
      </c>
      <c r="M37" s="15" t="s">
        <v>595</v>
      </c>
      <c r="N37" s="12"/>
      <c r="O37" s="13" t="s">
        <v>715</v>
      </c>
      <c r="P37" s="2">
        <v>167</v>
      </c>
    </row>
    <row r="38" spans="1:16" ht="21" customHeight="1" x14ac:dyDescent="0.25">
      <c r="A38" s="60">
        <v>35</v>
      </c>
      <c r="B38" s="27">
        <v>1821050509</v>
      </c>
      <c r="C38" s="28" t="s">
        <v>608</v>
      </c>
      <c r="D38" s="26">
        <v>36847</v>
      </c>
      <c r="E38" s="29" t="s">
        <v>745</v>
      </c>
      <c r="F38" s="14" t="s">
        <v>37</v>
      </c>
      <c r="G38" s="30" t="s">
        <v>415</v>
      </c>
      <c r="H38" s="18">
        <v>0.5</v>
      </c>
      <c r="I38" s="60">
        <v>22</v>
      </c>
      <c r="J38" s="10">
        <v>3465000</v>
      </c>
      <c r="K38" s="19">
        <v>21510002478626</v>
      </c>
      <c r="L38" s="15" t="s">
        <v>17</v>
      </c>
      <c r="M38" s="15" t="s">
        <v>18</v>
      </c>
      <c r="N38" s="12"/>
      <c r="O38" s="13" t="s">
        <v>609</v>
      </c>
      <c r="P38" s="2">
        <v>172</v>
      </c>
    </row>
    <row r="39" spans="1:16" ht="21" customHeight="1" x14ac:dyDescent="0.25">
      <c r="A39" s="60">
        <v>36</v>
      </c>
      <c r="B39" s="15">
        <v>1821050644</v>
      </c>
      <c r="C39" s="17" t="s">
        <v>661</v>
      </c>
      <c r="D39" s="15" t="s">
        <v>662</v>
      </c>
      <c r="E39" s="17" t="s">
        <v>745</v>
      </c>
      <c r="F39" s="14" t="s">
        <v>37</v>
      </c>
      <c r="G39" s="15" t="s">
        <v>78</v>
      </c>
      <c r="H39" s="18">
        <v>1</v>
      </c>
      <c r="I39" s="60">
        <v>22</v>
      </c>
      <c r="J39" s="10">
        <v>6930000</v>
      </c>
      <c r="K39" s="19">
        <v>21510002476550</v>
      </c>
      <c r="L39" s="15" t="s">
        <v>17</v>
      </c>
      <c r="M39" s="15" t="s">
        <v>18</v>
      </c>
      <c r="N39" s="12"/>
      <c r="O39" s="14" t="s">
        <v>663</v>
      </c>
      <c r="P39" s="14">
        <v>189</v>
      </c>
    </row>
    <row r="40" spans="1:16" ht="21" customHeight="1" x14ac:dyDescent="0.25">
      <c r="A40" s="60">
        <v>37</v>
      </c>
      <c r="B40" s="15">
        <v>1421060084</v>
      </c>
      <c r="C40" s="17" t="s">
        <v>48</v>
      </c>
      <c r="D40" s="15" t="s">
        <v>49</v>
      </c>
      <c r="E40" s="17" t="s">
        <v>50</v>
      </c>
      <c r="F40" s="14" t="s">
        <v>15</v>
      </c>
      <c r="G40" s="15" t="s">
        <v>16</v>
      </c>
      <c r="H40" s="18">
        <v>1</v>
      </c>
      <c r="I40" s="60">
        <v>14</v>
      </c>
      <c r="J40" s="10">
        <v>4410000</v>
      </c>
      <c r="K40" s="19">
        <v>21110000788233</v>
      </c>
      <c r="L40" s="15" t="s">
        <v>17</v>
      </c>
      <c r="M40" s="15" t="s">
        <v>18</v>
      </c>
      <c r="N40" s="12"/>
      <c r="O40" s="13" t="s">
        <v>51</v>
      </c>
      <c r="P40" s="14">
        <v>9</v>
      </c>
    </row>
    <row r="41" spans="1:16" ht="21" customHeight="1" x14ac:dyDescent="0.25">
      <c r="A41" s="60">
        <v>38</v>
      </c>
      <c r="B41" s="4">
        <v>1421030112</v>
      </c>
      <c r="C41" s="5" t="s">
        <v>134</v>
      </c>
      <c r="D41" s="6" t="s">
        <v>135</v>
      </c>
      <c r="E41" s="7" t="s">
        <v>136</v>
      </c>
      <c r="F41" s="14" t="s">
        <v>15</v>
      </c>
      <c r="G41" s="8" t="s">
        <v>55</v>
      </c>
      <c r="H41" s="9">
        <v>1</v>
      </c>
      <c r="I41" s="60">
        <v>14</v>
      </c>
      <c r="J41" s="10">
        <v>4410000</v>
      </c>
      <c r="K41" s="11">
        <v>21110000800906</v>
      </c>
      <c r="L41" s="4" t="s">
        <v>17</v>
      </c>
      <c r="M41" s="8" t="s">
        <v>18</v>
      </c>
      <c r="N41" s="12"/>
      <c r="O41" s="13" t="s">
        <v>137</v>
      </c>
      <c r="P41" s="2">
        <v>31</v>
      </c>
    </row>
    <row r="42" spans="1:16" ht="21" customHeight="1" x14ac:dyDescent="0.25">
      <c r="A42" s="60">
        <v>39</v>
      </c>
      <c r="B42" s="15">
        <v>1421060196</v>
      </c>
      <c r="C42" s="17" t="s">
        <v>203</v>
      </c>
      <c r="D42" s="15" t="s">
        <v>204</v>
      </c>
      <c r="E42" s="17" t="s">
        <v>205</v>
      </c>
      <c r="F42" s="14" t="s">
        <v>15</v>
      </c>
      <c r="G42" s="15" t="s">
        <v>42</v>
      </c>
      <c r="H42" s="18">
        <v>0.5</v>
      </c>
      <c r="I42" s="60">
        <v>14</v>
      </c>
      <c r="J42" s="10">
        <v>2205000</v>
      </c>
      <c r="K42" s="19">
        <v>21110000789324</v>
      </c>
      <c r="L42" s="15" t="s">
        <v>17</v>
      </c>
      <c r="M42" s="15" t="s">
        <v>18</v>
      </c>
      <c r="N42" s="12"/>
      <c r="O42" s="13" t="s">
        <v>206</v>
      </c>
      <c r="P42" s="14">
        <v>50</v>
      </c>
    </row>
    <row r="43" spans="1:16" ht="21" customHeight="1" x14ac:dyDescent="0.25">
      <c r="A43" s="60">
        <v>40</v>
      </c>
      <c r="B43" s="15">
        <v>1421060341</v>
      </c>
      <c r="C43" s="17" t="s">
        <v>257</v>
      </c>
      <c r="D43" s="15" t="s">
        <v>258</v>
      </c>
      <c r="E43" s="17" t="s">
        <v>205</v>
      </c>
      <c r="F43" s="14" t="s">
        <v>15</v>
      </c>
      <c r="G43" s="15" t="s">
        <v>73</v>
      </c>
      <c r="H43" s="18">
        <v>1</v>
      </c>
      <c r="I43" s="60">
        <v>18</v>
      </c>
      <c r="J43" s="10">
        <v>5670000</v>
      </c>
      <c r="K43" s="19">
        <v>21110000815672</v>
      </c>
      <c r="L43" s="15" t="s">
        <v>17</v>
      </c>
      <c r="M43" s="15" t="s">
        <v>18</v>
      </c>
      <c r="N43" s="12"/>
      <c r="O43" s="14" t="s">
        <v>259</v>
      </c>
      <c r="P43" s="14">
        <v>65</v>
      </c>
    </row>
    <row r="44" spans="1:16" ht="21" customHeight="1" x14ac:dyDescent="0.25">
      <c r="A44" s="60">
        <v>41</v>
      </c>
      <c r="B44" s="15">
        <v>1421060286</v>
      </c>
      <c r="C44" s="17" t="s">
        <v>392</v>
      </c>
      <c r="D44" s="15" t="s">
        <v>240</v>
      </c>
      <c r="E44" s="17" t="s">
        <v>393</v>
      </c>
      <c r="F44" s="14" t="s">
        <v>15</v>
      </c>
      <c r="G44" s="15" t="s">
        <v>73</v>
      </c>
      <c r="H44" s="18">
        <v>1</v>
      </c>
      <c r="I44" s="60">
        <v>13</v>
      </c>
      <c r="J44" s="10">
        <v>4095000</v>
      </c>
      <c r="K44" s="19">
        <v>21110000801097</v>
      </c>
      <c r="L44" s="15" t="s">
        <v>17</v>
      </c>
      <c r="M44" s="15" t="s">
        <v>18</v>
      </c>
      <c r="N44" s="12"/>
      <c r="O44" s="13" t="s">
        <v>394</v>
      </c>
      <c r="P44" s="14">
        <v>105</v>
      </c>
    </row>
    <row r="45" spans="1:16" ht="21" customHeight="1" x14ac:dyDescent="0.25">
      <c r="A45" s="60">
        <v>42</v>
      </c>
      <c r="B45" s="15">
        <v>1421060557</v>
      </c>
      <c r="C45" s="17" t="s">
        <v>437</v>
      </c>
      <c r="D45" s="15" t="s">
        <v>438</v>
      </c>
      <c r="E45" s="17" t="s">
        <v>439</v>
      </c>
      <c r="F45" s="14" t="s">
        <v>15</v>
      </c>
      <c r="G45" s="15" t="s">
        <v>42</v>
      </c>
      <c r="H45" s="18">
        <v>0.5</v>
      </c>
      <c r="I45" s="60">
        <v>14</v>
      </c>
      <c r="J45" s="10">
        <v>2205000</v>
      </c>
      <c r="K45" s="19">
        <v>21110000816240</v>
      </c>
      <c r="L45" s="15" t="s">
        <v>17</v>
      </c>
      <c r="M45" s="15" t="s">
        <v>18</v>
      </c>
      <c r="N45" s="12"/>
      <c r="O45" s="13" t="s">
        <v>440</v>
      </c>
      <c r="P45" s="14">
        <v>118</v>
      </c>
    </row>
    <row r="46" spans="1:16" ht="21" customHeight="1" x14ac:dyDescent="0.25">
      <c r="A46" s="60">
        <v>43</v>
      </c>
      <c r="B46" s="15">
        <v>1421060158</v>
      </c>
      <c r="C46" s="17" t="s">
        <v>497</v>
      </c>
      <c r="D46" s="15" t="s">
        <v>498</v>
      </c>
      <c r="E46" s="17" t="s">
        <v>50</v>
      </c>
      <c r="F46" s="14" t="s">
        <v>15</v>
      </c>
      <c r="G46" s="15" t="s">
        <v>78</v>
      </c>
      <c r="H46" s="18">
        <v>1</v>
      </c>
      <c r="I46" s="60">
        <v>14</v>
      </c>
      <c r="J46" s="10">
        <v>4410000</v>
      </c>
      <c r="K46" s="19">
        <v>21110000798366</v>
      </c>
      <c r="L46" s="15" t="s">
        <v>17</v>
      </c>
      <c r="M46" s="15" t="s">
        <v>18</v>
      </c>
      <c r="N46" s="12"/>
      <c r="O46" s="14" t="s">
        <v>499</v>
      </c>
      <c r="P46" s="14">
        <v>135</v>
      </c>
    </row>
    <row r="47" spans="1:16" ht="21" customHeight="1" x14ac:dyDescent="0.25">
      <c r="A47" s="60">
        <v>44</v>
      </c>
      <c r="B47" s="15">
        <v>1421030029</v>
      </c>
      <c r="C47" s="17" t="s">
        <v>626</v>
      </c>
      <c r="D47" s="15" t="s">
        <v>627</v>
      </c>
      <c r="E47" s="17" t="s">
        <v>628</v>
      </c>
      <c r="F47" s="14" t="s">
        <v>15</v>
      </c>
      <c r="G47" s="15" t="s">
        <v>16</v>
      </c>
      <c r="H47" s="18">
        <v>1</v>
      </c>
      <c r="I47" s="60">
        <v>14</v>
      </c>
      <c r="J47" s="10">
        <v>4410000</v>
      </c>
      <c r="K47" s="19">
        <v>21110000801176</v>
      </c>
      <c r="L47" s="15" t="s">
        <v>17</v>
      </c>
      <c r="M47" s="15" t="s">
        <v>18</v>
      </c>
      <c r="N47" s="12"/>
      <c r="O47" s="13" t="s">
        <v>629</v>
      </c>
      <c r="P47" s="14">
        <v>177</v>
      </c>
    </row>
    <row r="48" spans="1:16" ht="21" customHeight="1" x14ac:dyDescent="0.25">
      <c r="A48" s="60">
        <v>45</v>
      </c>
      <c r="B48" s="15">
        <v>1421060314</v>
      </c>
      <c r="C48" s="17" t="s">
        <v>696</v>
      </c>
      <c r="D48" s="15" t="s">
        <v>697</v>
      </c>
      <c r="E48" s="17" t="s">
        <v>205</v>
      </c>
      <c r="F48" s="14" t="s">
        <v>15</v>
      </c>
      <c r="G48" s="15" t="s">
        <v>42</v>
      </c>
      <c r="H48" s="18">
        <v>0.5</v>
      </c>
      <c r="I48" s="60">
        <v>14</v>
      </c>
      <c r="J48" s="10">
        <v>2205000</v>
      </c>
      <c r="K48" s="19">
        <v>21110000789379</v>
      </c>
      <c r="L48" s="15" t="s">
        <v>17</v>
      </c>
      <c r="M48" s="15" t="s">
        <v>18</v>
      </c>
      <c r="N48" s="12"/>
      <c r="O48" s="14" t="s">
        <v>698</v>
      </c>
      <c r="P48" s="14">
        <v>201</v>
      </c>
    </row>
    <row r="49" spans="1:16" ht="21" customHeight="1" x14ac:dyDescent="0.25">
      <c r="A49" s="60">
        <v>46</v>
      </c>
      <c r="B49" s="15">
        <v>1521060277</v>
      </c>
      <c r="C49" s="17" t="s">
        <v>207</v>
      </c>
      <c r="D49" s="15" t="s">
        <v>208</v>
      </c>
      <c r="E49" s="17" t="s">
        <v>209</v>
      </c>
      <c r="F49" s="14" t="s">
        <v>15</v>
      </c>
      <c r="G49" s="15" t="s">
        <v>27</v>
      </c>
      <c r="H49" s="18">
        <v>1</v>
      </c>
      <c r="I49" s="60">
        <v>20</v>
      </c>
      <c r="J49" s="10">
        <v>6300000</v>
      </c>
      <c r="K49" s="19">
        <v>21110000887042</v>
      </c>
      <c r="L49" s="15" t="s">
        <v>17</v>
      </c>
      <c r="M49" s="15" t="s">
        <v>18</v>
      </c>
      <c r="N49" s="12"/>
      <c r="O49" s="13" t="s">
        <v>210</v>
      </c>
      <c r="P49" s="14">
        <v>51</v>
      </c>
    </row>
    <row r="50" spans="1:16" ht="21" customHeight="1" x14ac:dyDescent="0.25">
      <c r="A50" s="60">
        <v>47</v>
      </c>
      <c r="B50" s="15">
        <v>1521060066</v>
      </c>
      <c r="C50" s="17" t="s">
        <v>229</v>
      </c>
      <c r="D50" s="15" t="s">
        <v>230</v>
      </c>
      <c r="E50" s="17" t="s">
        <v>231</v>
      </c>
      <c r="F50" s="14" t="s">
        <v>15</v>
      </c>
      <c r="G50" s="15" t="s">
        <v>73</v>
      </c>
      <c r="H50" s="18">
        <v>1</v>
      </c>
      <c r="I50" s="60">
        <v>12</v>
      </c>
      <c r="J50" s="10">
        <v>3780000</v>
      </c>
      <c r="K50" s="19">
        <v>21110000896145</v>
      </c>
      <c r="L50" s="15" t="s">
        <v>17</v>
      </c>
      <c r="M50" s="15" t="s">
        <v>18</v>
      </c>
      <c r="N50" s="12"/>
      <c r="O50" s="14" t="s">
        <v>232</v>
      </c>
      <c r="P50" s="14">
        <v>57</v>
      </c>
    </row>
    <row r="51" spans="1:16" ht="21" customHeight="1" x14ac:dyDescent="0.25">
      <c r="A51" s="60">
        <v>48</v>
      </c>
      <c r="B51" s="15">
        <v>1521060235</v>
      </c>
      <c r="C51" s="17" t="s">
        <v>233</v>
      </c>
      <c r="D51" s="15" t="s">
        <v>234</v>
      </c>
      <c r="E51" s="17" t="s">
        <v>231</v>
      </c>
      <c r="F51" s="14" t="s">
        <v>15</v>
      </c>
      <c r="G51" s="15" t="s">
        <v>16</v>
      </c>
      <c r="H51" s="18">
        <v>1</v>
      </c>
      <c r="I51" s="60">
        <v>21</v>
      </c>
      <c r="J51" s="10">
        <v>6615000</v>
      </c>
      <c r="K51" s="19">
        <v>22010000738836</v>
      </c>
      <c r="L51" s="15" t="s">
        <v>17</v>
      </c>
      <c r="M51" s="15" t="s">
        <v>18</v>
      </c>
      <c r="N51" s="12"/>
      <c r="O51" s="13" t="s">
        <v>235</v>
      </c>
      <c r="P51" s="14">
        <v>58</v>
      </c>
    </row>
    <row r="52" spans="1:16" ht="21" customHeight="1" x14ac:dyDescent="0.25">
      <c r="A52" s="60">
        <v>49</v>
      </c>
      <c r="B52" s="15">
        <v>1521060266</v>
      </c>
      <c r="C52" s="17" t="s">
        <v>478</v>
      </c>
      <c r="D52" s="15" t="s">
        <v>479</v>
      </c>
      <c r="E52" s="17" t="s">
        <v>480</v>
      </c>
      <c r="F52" s="14" t="s">
        <v>15</v>
      </c>
      <c r="G52" s="15" t="s">
        <v>42</v>
      </c>
      <c r="H52" s="18">
        <v>0.5</v>
      </c>
      <c r="I52" s="60">
        <v>17</v>
      </c>
      <c r="J52" s="10">
        <v>2677500</v>
      </c>
      <c r="K52" s="19">
        <v>21110000905528</v>
      </c>
      <c r="L52" s="15" t="s">
        <v>17</v>
      </c>
      <c r="M52" s="15" t="s">
        <v>18</v>
      </c>
      <c r="N52" s="12"/>
      <c r="O52" s="13" t="s">
        <v>481</v>
      </c>
      <c r="P52" s="14">
        <v>130</v>
      </c>
    </row>
    <row r="53" spans="1:16" ht="21" customHeight="1" x14ac:dyDescent="0.25">
      <c r="A53" s="60">
        <v>50</v>
      </c>
      <c r="B53" s="27">
        <v>1521060355</v>
      </c>
      <c r="C53" s="28" t="s">
        <v>488</v>
      </c>
      <c r="D53" s="26" t="s">
        <v>489</v>
      </c>
      <c r="E53" s="29" t="s">
        <v>490</v>
      </c>
      <c r="F53" s="39" t="s">
        <v>15</v>
      </c>
      <c r="G53" s="15" t="s">
        <v>16</v>
      </c>
      <c r="H53" s="18">
        <v>1</v>
      </c>
      <c r="I53" s="60">
        <v>23</v>
      </c>
      <c r="J53" s="10">
        <v>7245000</v>
      </c>
      <c r="K53" s="19">
        <v>21510001971070</v>
      </c>
      <c r="L53" s="15" t="s">
        <v>17</v>
      </c>
      <c r="M53" s="15" t="s">
        <v>491</v>
      </c>
      <c r="N53" s="12"/>
      <c r="O53" s="14" t="s">
        <v>492</v>
      </c>
      <c r="P53" s="2">
        <v>133</v>
      </c>
    </row>
    <row r="54" spans="1:16" ht="21" customHeight="1" x14ac:dyDescent="0.25">
      <c r="A54" s="60">
        <v>51</v>
      </c>
      <c r="B54" s="15">
        <v>1521060255</v>
      </c>
      <c r="C54" s="17" t="s">
        <v>493</v>
      </c>
      <c r="D54" s="15" t="s">
        <v>494</v>
      </c>
      <c r="E54" s="17" t="s">
        <v>495</v>
      </c>
      <c r="F54" s="14" t="s">
        <v>15</v>
      </c>
      <c r="G54" s="15" t="s">
        <v>78</v>
      </c>
      <c r="H54" s="18">
        <v>1</v>
      </c>
      <c r="I54" s="60">
        <v>21</v>
      </c>
      <c r="J54" s="10">
        <v>6615000</v>
      </c>
      <c r="K54" s="19">
        <v>21110001035792</v>
      </c>
      <c r="L54" s="15" t="s">
        <v>17</v>
      </c>
      <c r="M54" s="15" t="s">
        <v>18</v>
      </c>
      <c r="N54" s="12"/>
      <c r="O54" s="13" t="s">
        <v>496</v>
      </c>
      <c r="P54" s="14">
        <v>134</v>
      </c>
    </row>
    <row r="55" spans="1:16" ht="21" customHeight="1" x14ac:dyDescent="0.25">
      <c r="A55" s="60">
        <v>52</v>
      </c>
      <c r="B55" s="15">
        <v>1521060108</v>
      </c>
      <c r="C55" s="17" t="s">
        <v>542</v>
      </c>
      <c r="D55" s="15" t="s">
        <v>543</v>
      </c>
      <c r="E55" s="17" t="s">
        <v>231</v>
      </c>
      <c r="F55" s="14" t="s">
        <v>15</v>
      </c>
      <c r="G55" s="15" t="s">
        <v>415</v>
      </c>
      <c r="H55" s="18">
        <v>0.5</v>
      </c>
      <c r="I55" s="60">
        <v>19</v>
      </c>
      <c r="J55" s="10">
        <v>2992500</v>
      </c>
      <c r="K55" s="19">
        <v>21110000892888</v>
      </c>
      <c r="L55" s="15" t="s">
        <v>17</v>
      </c>
      <c r="M55" s="15" t="s">
        <v>18</v>
      </c>
      <c r="N55" s="12"/>
      <c r="O55" s="13" t="s">
        <v>544</v>
      </c>
      <c r="P55" s="14">
        <v>150</v>
      </c>
    </row>
    <row r="56" spans="1:16" ht="21" customHeight="1" x14ac:dyDescent="0.25">
      <c r="A56" s="60">
        <v>53</v>
      </c>
      <c r="B56" s="15">
        <v>1521060252</v>
      </c>
      <c r="C56" s="17" t="s">
        <v>647</v>
      </c>
      <c r="D56" s="15" t="s">
        <v>648</v>
      </c>
      <c r="E56" s="17" t="s">
        <v>649</v>
      </c>
      <c r="F56" s="14" t="s">
        <v>15</v>
      </c>
      <c r="G56" s="15" t="s">
        <v>55</v>
      </c>
      <c r="H56" s="18">
        <v>1</v>
      </c>
      <c r="I56" s="60">
        <v>23</v>
      </c>
      <c r="J56" s="10">
        <v>1299000</v>
      </c>
      <c r="K56" s="19">
        <v>21110000905412</v>
      </c>
      <c r="L56" s="15" t="s">
        <v>17</v>
      </c>
      <c r="M56" s="15" t="s">
        <v>18</v>
      </c>
      <c r="N56" s="12"/>
      <c r="O56" s="13" t="s">
        <v>650</v>
      </c>
      <c r="P56" s="14">
        <v>185</v>
      </c>
    </row>
    <row r="57" spans="1:16" ht="21" customHeight="1" x14ac:dyDescent="0.25">
      <c r="A57" s="60">
        <v>54</v>
      </c>
      <c r="B57" s="4">
        <v>1521080040</v>
      </c>
      <c r="C57" s="5" t="s">
        <v>658</v>
      </c>
      <c r="D57" s="6" t="s">
        <v>659</v>
      </c>
      <c r="E57" s="7" t="s">
        <v>480</v>
      </c>
      <c r="F57" s="2" t="s">
        <v>15</v>
      </c>
      <c r="G57" s="8" t="s">
        <v>42</v>
      </c>
      <c r="H57" s="9">
        <v>0.5</v>
      </c>
      <c r="I57" s="60">
        <v>29</v>
      </c>
      <c r="J57" s="10">
        <v>3937500</v>
      </c>
      <c r="K57" s="11">
        <v>21110000909238</v>
      </c>
      <c r="L57" s="4" t="s">
        <v>17</v>
      </c>
      <c r="M57" s="8" t="s">
        <v>18</v>
      </c>
      <c r="N57" s="12"/>
      <c r="O57" s="13" t="s">
        <v>660</v>
      </c>
      <c r="P57" s="2">
        <v>188</v>
      </c>
    </row>
    <row r="58" spans="1:16" ht="21" customHeight="1" x14ac:dyDescent="0.25">
      <c r="A58" s="60">
        <v>55</v>
      </c>
      <c r="B58" s="15">
        <v>1621060413</v>
      </c>
      <c r="C58" s="17" t="s">
        <v>44</v>
      </c>
      <c r="D58" s="15" t="s">
        <v>45</v>
      </c>
      <c r="E58" s="17" t="s">
        <v>46</v>
      </c>
      <c r="F58" s="14" t="s">
        <v>15</v>
      </c>
      <c r="G58" s="15" t="s">
        <v>16</v>
      </c>
      <c r="H58" s="18">
        <v>1</v>
      </c>
      <c r="I58" s="60">
        <v>18</v>
      </c>
      <c r="J58" s="10">
        <v>5670000</v>
      </c>
      <c r="K58" s="19">
        <v>21510001947406</v>
      </c>
      <c r="L58" s="15" t="s">
        <v>17</v>
      </c>
      <c r="M58" s="15" t="s">
        <v>18</v>
      </c>
      <c r="N58" s="12"/>
      <c r="O58" s="14" t="s">
        <v>47</v>
      </c>
      <c r="P58" s="14">
        <v>7</v>
      </c>
    </row>
    <row r="59" spans="1:16" ht="21" customHeight="1" x14ac:dyDescent="0.25">
      <c r="A59" s="60">
        <v>56</v>
      </c>
      <c r="B59" s="15">
        <v>1621060330</v>
      </c>
      <c r="C59" s="17" t="s">
        <v>111</v>
      </c>
      <c r="D59" s="26" t="s">
        <v>112</v>
      </c>
      <c r="E59" s="17" t="s">
        <v>46</v>
      </c>
      <c r="F59" s="14" t="s">
        <v>15</v>
      </c>
      <c r="G59" s="15" t="s">
        <v>73</v>
      </c>
      <c r="H59" s="18">
        <v>1</v>
      </c>
      <c r="I59" s="60">
        <v>23</v>
      </c>
      <c r="J59" s="10">
        <v>7245000</v>
      </c>
      <c r="K59" s="19">
        <v>21510001946245</v>
      </c>
      <c r="L59" s="15" t="s">
        <v>17</v>
      </c>
      <c r="M59" s="15" t="s">
        <v>18</v>
      </c>
      <c r="N59" s="12"/>
      <c r="O59" s="13" t="s">
        <v>113</v>
      </c>
      <c r="P59" s="14">
        <v>24</v>
      </c>
    </row>
    <row r="60" spans="1:16" ht="21" customHeight="1" x14ac:dyDescent="0.25">
      <c r="A60" s="60">
        <v>57</v>
      </c>
      <c r="B60" s="27">
        <v>1621060321</v>
      </c>
      <c r="C60" s="28" t="s">
        <v>320</v>
      </c>
      <c r="D60" s="26" t="s">
        <v>321</v>
      </c>
      <c r="E60" s="29" t="s">
        <v>322</v>
      </c>
      <c r="F60" s="14" t="s">
        <v>15</v>
      </c>
      <c r="G60" s="15" t="s">
        <v>73</v>
      </c>
      <c r="H60" s="18">
        <v>1</v>
      </c>
      <c r="I60" s="60">
        <v>18</v>
      </c>
      <c r="J60" s="10">
        <v>5670000</v>
      </c>
      <c r="K60" s="19">
        <v>21510001929583</v>
      </c>
      <c r="L60" s="15" t="s">
        <v>17</v>
      </c>
      <c r="M60" s="15" t="s">
        <v>18</v>
      </c>
      <c r="N60" s="12"/>
      <c r="O60" s="13" t="s">
        <v>323</v>
      </c>
      <c r="P60" s="14">
        <v>85</v>
      </c>
    </row>
    <row r="61" spans="1:16" ht="21" customHeight="1" x14ac:dyDescent="0.25">
      <c r="A61" s="60">
        <v>58</v>
      </c>
      <c r="B61" s="15">
        <v>1621060377</v>
      </c>
      <c r="C61" s="17" t="s">
        <v>378</v>
      </c>
      <c r="D61" s="15" t="s">
        <v>379</v>
      </c>
      <c r="E61" s="17" t="s">
        <v>322</v>
      </c>
      <c r="F61" s="14" t="s">
        <v>15</v>
      </c>
      <c r="G61" s="15" t="s">
        <v>27</v>
      </c>
      <c r="H61" s="18">
        <v>1</v>
      </c>
      <c r="I61" s="60">
        <v>20</v>
      </c>
      <c r="J61" s="10">
        <v>6300000</v>
      </c>
      <c r="K61" s="19">
        <v>21510001946616</v>
      </c>
      <c r="L61" s="15" t="s">
        <v>17</v>
      </c>
      <c r="M61" s="15" t="s">
        <v>18</v>
      </c>
      <c r="N61" s="12"/>
      <c r="O61" s="13" t="s">
        <v>380</v>
      </c>
      <c r="P61" s="14">
        <v>101</v>
      </c>
    </row>
    <row r="62" spans="1:16" ht="21" customHeight="1" x14ac:dyDescent="0.25">
      <c r="A62" s="60">
        <v>59</v>
      </c>
      <c r="B62" s="27">
        <v>1621060443</v>
      </c>
      <c r="C62" s="28" t="s">
        <v>384</v>
      </c>
      <c r="D62" s="26" t="s">
        <v>385</v>
      </c>
      <c r="E62" s="29" t="s">
        <v>386</v>
      </c>
      <c r="F62" s="14" t="s">
        <v>15</v>
      </c>
      <c r="G62" s="30" t="s">
        <v>27</v>
      </c>
      <c r="H62" s="18">
        <v>1</v>
      </c>
      <c r="I62" s="60">
        <v>20</v>
      </c>
      <c r="J62" s="10">
        <v>6300000</v>
      </c>
      <c r="K62" s="19">
        <v>21510001916284</v>
      </c>
      <c r="L62" s="15" t="s">
        <v>17</v>
      </c>
      <c r="M62" s="15" t="s">
        <v>18</v>
      </c>
      <c r="N62" s="12"/>
      <c r="O62" s="14" t="s">
        <v>387</v>
      </c>
      <c r="P62" s="14">
        <v>103</v>
      </c>
    </row>
    <row r="63" spans="1:16" ht="21" customHeight="1" x14ac:dyDescent="0.25">
      <c r="A63" s="60">
        <v>60</v>
      </c>
      <c r="B63" s="27">
        <v>1621061004</v>
      </c>
      <c r="C63" s="28" t="s">
        <v>445</v>
      </c>
      <c r="D63" s="26">
        <v>35803</v>
      </c>
      <c r="E63" s="29" t="s">
        <v>446</v>
      </c>
      <c r="F63" s="14" t="s">
        <v>15</v>
      </c>
      <c r="G63" s="30" t="s">
        <v>16</v>
      </c>
      <c r="H63" s="18">
        <v>1</v>
      </c>
      <c r="I63" s="60">
        <v>27</v>
      </c>
      <c r="J63" s="10">
        <v>8505000</v>
      </c>
      <c r="K63" s="19">
        <v>21510001951285</v>
      </c>
      <c r="L63" s="15" t="s">
        <v>17</v>
      </c>
      <c r="M63" s="15" t="s">
        <v>18</v>
      </c>
      <c r="N63" s="12"/>
      <c r="O63" s="13" t="s">
        <v>447</v>
      </c>
      <c r="P63" s="14">
        <v>120</v>
      </c>
    </row>
    <row r="64" spans="1:16" ht="21" customHeight="1" x14ac:dyDescent="0.25">
      <c r="A64" s="60">
        <v>61</v>
      </c>
      <c r="B64" s="15">
        <v>1621060884</v>
      </c>
      <c r="C64" s="17" t="s">
        <v>526</v>
      </c>
      <c r="D64" s="26" t="s">
        <v>527</v>
      </c>
      <c r="E64" s="17" t="s">
        <v>528</v>
      </c>
      <c r="F64" s="14" t="s">
        <v>15</v>
      </c>
      <c r="G64" s="15" t="s">
        <v>73</v>
      </c>
      <c r="H64" s="18">
        <v>1</v>
      </c>
      <c r="I64" s="60">
        <v>25</v>
      </c>
      <c r="J64" s="10">
        <v>7875000</v>
      </c>
      <c r="K64" s="19">
        <v>21510001951674</v>
      </c>
      <c r="L64" s="15" t="s">
        <v>17</v>
      </c>
      <c r="M64" s="15" t="s">
        <v>18</v>
      </c>
      <c r="N64" s="12"/>
      <c r="O64" s="13" t="s">
        <v>529</v>
      </c>
      <c r="P64" s="14">
        <v>146</v>
      </c>
    </row>
    <row r="65" spans="1:16" ht="21" customHeight="1" x14ac:dyDescent="0.25">
      <c r="A65" s="60">
        <v>62</v>
      </c>
      <c r="B65" s="15">
        <v>1621060227</v>
      </c>
      <c r="C65" s="17" t="s">
        <v>552</v>
      </c>
      <c r="D65" s="26">
        <v>35952</v>
      </c>
      <c r="E65" s="17" t="s">
        <v>553</v>
      </c>
      <c r="F65" s="14" t="s">
        <v>15</v>
      </c>
      <c r="G65" s="15" t="s">
        <v>42</v>
      </c>
      <c r="H65" s="18">
        <v>0.5</v>
      </c>
      <c r="I65" s="60">
        <v>22</v>
      </c>
      <c r="J65" s="10">
        <v>3465000</v>
      </c>
      <c r="K65" s="19">
        <v>21510001921622</v>
      </c>
      <c r="L65" s="15" t="s">
        <v>17</v>
      </c>
      <c r="M65" s="15" t="s">
        <v>18</v>
      </c>
      <c r="N65" s="12"/>
      <c r="O65" s="13" t="s">
        <v>554</v>
      </c>
      <c r="P65" s="14">
        <v>153</v>
      </c>
    </row>
    <row r="66" spans="1:16" ht="21" customHeight="1" x14ac:dyDescent="0.25">
      <c r="A66" s="60">
        <v>63</v>
      </c>
      <c r="B66" s="4">
        <v>1621060799</v>
      </c>
      <c r="C66" s="5" t="s">
        <v>596</v>
      </c>
      <c r="D66" s="6">
        <v>36108</v>
      </c>
      <c r="E66" s="7" t="s">
        <v>597</v>
      </c>
      <c r="F66" s="2" t="s">
        <v>15</v>
      </c>
      <c r="G66" s="8" t="s">
        <v>84</v>
      </c>
      <c r="H66" s="9">
        <v>0.7</v>
      </c>
      <c r="I66" s="60">
        <v>17</v>
      </c>
      <c r="J66" s="10">
        <v>3748499.9999999995</v>
      </c>
      <c r="K66" s="21">
        <v>21510001933681</v>
      </c>
      <c r="L66" s="4" t="s">
        <v>17</v>
      </c>
      <c r="M66" s="8" t="s">
        <v>18</v>
      </c>
      <c r="N66" s="12"/>
      <c r="O66" s="14" t="s">
        <v>598</v>
      </c>
      <c r="P66" s="14">
        <v>168</v>
      </c>
    </row>
    <row r="67" spans="1:16" ht="21" customHeight="1" x14ac:dyDescent="0.25">
      <c r="A67" s="60">
        <v>64</v>
      </c>
      <c r="B67" s="15">
        <v>1621060356</v>
      </c>
      <c r="C67" s="17" t="s">
        <v>622</v>
      </c>
      <c r="D67" s="15" t="s">
        <v>623</v>
      </c>
      <c r="E67" s="17" t="s">
        <v>624</v>
      </c>
      <c r="F67" s="14" t="s">
        <v>15</v>
      </c>
      <c r="G67" s="15" t="s">
        <v>42</v>
      </c>
      <c r="H67" s="18">
        <v>0.5</v>
      </c>
      <c r="I67" s="60">
        <v>22</v>
      </c>
      <c r="J67" s="10">
        <v>3465000</v>
      </c>
      <c r="K67" s="19">
        <v>21510001932217</v>
      </c>
      <c r="L67" s="15" t="s">
        <v>17</v>
      </c>
      <c r="M67" s="15" t="s">
        <v>18</v>
      </c>
      <c r="N67" s="12"/>
      <c r="O67" s="13" t="s">
        <v>625</v>
      </c>
      <c r="P67" s="14">
        <v>176</v>
      </c>
    </row>
    <row r="68" spans="1:16" ht="21" customHeight="1" x14ac:dyDescent="0.25">
      <c r="A68" s="60">
        <v>65</v>
      </c>
      <c r="B68" s="4">
        <v>1621060057</v>
      </c>
      <c r="C68" s="5" t="s">
        <v>644</v>
      </c>
      <c r="D68" s="6" t="s">
        <v>645</v>
      </c>
      <c r="E68" s="7" t="s">
        <v>446</v>
      </c>
      <c r="F68" s="2" t="s">
        <v>15</v>
      </c>
      <c r="G68" s="8" t="s">
        <v>27</v>
      </c>
      <c r="H68" s="9">
        <v>1</v>
      </c>
      <c r="I68" s="60">
        <v>21</v>
      </c>
      <c r="J68" s="10">
        <v>6615000</v>
      </c>
      <c r="K68" s="21">
        <v>21510001946698</v>
      </c>
      <c r="L68" s="4" t="s">
        <v>17</v>
      </c>
      <c r="M68" s="8" t="s">
        <v>18</v>
      </c>
      <c r="N68" s="12"/>
      <c r="O68" s="13" t="s">
        <v>646</v>
      </c>
      <c r="P68" s="14">
        <v>184</v>
      </c>
    </row>
    <row r="69" spans="1:16" ht="21" customHeight="1" x14ac:dyDescent="0.25">
      <c r="A69" s="60">
        <v>66</v>
      </c>
      <c r="B69" s="4">
        <v>1721060286</v>
      </c>
      <c r="C69" s="5" t="s">
        <v>88</v>
      </c>
      <c r="D69" s="6" t="s">
        <v>89</v>
      </c>
      <c r="E69" s="7" t="s">
        <v>90</v>
      </c>
      <c r="F69" s="2" t="s">
        <v>15</v>
      </c>
      <c r="G69" s="8" t="s">
        <v>16</v>
      </c>
      <c r="H69" s="9">
        <v>1</v>
      </c>
      <c r="I69" s="60">
        <v>22</v>
      </c>
      <c r="J69" s="10">
        <v>6930000</v>
      </c>
      <c r="K69" s="11">
        <v>21510002188855</v>
      </c>
      <c r="L69" s="4" t="s">
        <v>17</v>
      </c>
      <c r="M69" s="8" t="s">
        <v>18</v>
      </c>
      <c r="N69" s="12"/>
      <c r="O69" s="13" t="s">
        <v>91</v>
      </c>
      <c r="P69" s="14">
        <v>18</v>
      </c>
    </row>
    <row r="70" spans="1:16" ht="21" customHeight="1" x14ac:dyDescent="0.25">
      <c r="A70" s="60">
        <v>67</v>
      </c>
      <c r="B70" s="4">
        <v>1721060466</v>
      </c>
      <c r="C70" s="5" t="s">
        <v>219</v>
      </c>
      <c r="D70" s="6">
        <v>36231</v>
      </c>
      <c r="E70" s="7" t="s">
        <v>220</v>
      </c>
      <c r="F70" s="2" t="s">
        <v>15</v>
      </c>
      <c r="G70" s="8" t="s">
        <v>73</v>
      </c>
      <c r="H70" s="9">
        <v>1</v>
      </c>
      <c r="I70" s="60">
        <v>19</v>
      </c>
      <c r="J70" s="10">
        <v>5985000</v>
      </c>
      <c r="K70" s="11">
        <v>21510002185102</v>
      </c>
      <c r="L70" s="4" t="s">
        <v>17</v>
      </c>
      <c r="M70" s="8" t="s">
        <v>18</v>
      </c>
      <c r="N70" s="12"/>
      <c r="O70" s="13" t="s">
        <v>221</v>
      </c>
      <c r="P70" s="14">
        <v>54</v>
      </c>
    </row>
    <row r="71" spans="1:16" ht="21" customHeight="1" x14ac:dyDescent="0.25">
      <c r="A71" s="60">
        <v>68</v>
      </c>
      <c r="B71" s="4">
        <v>1721060418</v>
      </c>
      <c r="C71" s="5" t="s">
        <v>226</v>
      </c>
      <c r="D71" s="6">
        <v>36383</v>
      </c>
      <c r="E71" s="7" t="s">
        <v>227</v>
      </c>
      <c r="F71" s="2" t="s">
        <v>15</v>
      </c>
      <c r="G71" s="8" t="s">
        <v>42</v>
      </c>
      <c r="H71" s="9">
        <v>0.5</v>
      </c>
      <c r="I71" s="60">
        <v>18</v>
      </c>
      <c r="J71" s="10">
        <v>2835000</v>
      </c>
      <c r="K71" s="21">
        <v>21510002183869</v>
      </c>
      <c r="L71" s="4" t="s">
        <v>17</v>
      </c>
      <c r="M71" s="8" t="s">
        <v>18</v>
      </c>
      <c r="N71" s="12"/>
      <c r="O71" s="13" t="s">
        <v>228</v>
      </c>
      <c r="P71" s="14">
        <v>56</v>
      </c>
    </row>
    <row r="72" spans="1:16" ht="21" customHeight="1" x14ac:dyDescent="0.25">
      <c r="A72" s="60">
        <v>69</v>
      </c>
      <c r="B72" s="4">
        <v>1721060437</v>
      </c>
      <c r="C72" s="5" t="s">
        <v>465</v>
      </c>
      <c r="D72" s="6" t="s">
        <v>466</v>
      </c>
      <c r="E72" s="7" t="s">
        <v>467</v>
      </c>
      <c r="F72" s="2" t="s">
        <v>15</v>
      </c>
      <c r="G72" s="8" t="s">
        <v>143</v>
      </c>
      <c r="H72" s="9">
        <v>1</v>
      </c>
      <c r="I72" s="60">
        <v>19</v>
      </c>
      <c r="J72" s="10">
        <v>5985000</v>
      </c>
      <c r="K72" s="11">
        <v>21510002187241</v>
      </c>
      <c r="L72" s="4" t="s">
        <v>17</v>
      </c>
      <c r="M72" s="8" t="s">
        <v>18</v>
      </c>
      <c r="N72" s="12"/>
      <c r="O72" s="14" t="s">
        <v>468</v>
      </c>
      <c r="P72" s="14">
        <v>126</v>
      </c>
    </row>
    <row r="73" spans="1:16" ht="21" customHeight="1" x14ac:dyDescent="0.25">
      <c r="A73" s="60">
        <v>70</v>
      </c>
      <c r="B73" s="4">
        <v>1721060410</v>
      </c>
      <c r="C73" s="5" t="s">
        <v>476</v>
      </c>
      <c r="D73" s="6">
        <v>36104</v>
      </c>
      <c r="E73" s="7" t="s">
        <v>748</v>
      </c>
      <c r="F73" s="2" t="s">
        <v>15</v>
      </c>
      <c r="G73" s="8" t="s">
        <v>27</v>
      </c>
      <c r="H73" s="9">
        <v>1</v>
      </c>
      <c r="I73" s="60">
        <v>24</v>
      </c>
      <c r="J73" s="10">
        <v>7560000</v>
      </c>
      <c r="K73" s="11">
        <v>21510002190638</v>
      </c>
      <c r="L73" s="4" t="s">
        <v>17</v>
      </c>
      <c r="M73" s="8" t="s">
        <v>18</v>
      </c>
      <c r="N73" s="12"/>
      <c r="O73" s="13" t="s">
        <v>477</v>
      </c>
      <c r="P73" s="14">
        <v>129</v>
      </c>
    </row>
    <row r="74" spans="1:16" ht="21" customHeight="1" x14ac:dyDescent="0.25">
      <c r="A74" s="60">
        <v>71</v>
      </c>
      <c r="B74" s="4">
        <v>1721060130</v>
      </c>
      <c r="C74" s="5" t="s">
        <v>504</v>
      </c>
      <c r="D74" s="6">
        <v>36221</v>
      </c>
      <c r="E74" s="7" t="s">
        <v>505</v>
      </c>
      <c r="F74" s="2" t="s">
        <v>15</v>
      </c>
      <c r="G74" s="8" t="s">
        <v>143</v>
      </c>
      <c r="H74" s="9">
        <v>1</v>
      </c>
      <c r="I74" s="60">
        <v>21</v>
      </c>
      <c r="J74" s="10">
        <v>5985000</v>
      </c>
      <c r="K74" s="11">
        <v>21510002185616</v>
      </c>
      <c r="L74" s="4" t="s">
        <v>17</v>
      </c>
      <c r="M74" s="8" t="s">
        <v>18</v>
      </c>
      <c r="N74" s="12"/>
      <c r="O74" s="14" t="s">
        <v>506</v>
      </c>
      <c r="P74" s="14">
        <v>137</v>
      </c>
    </row>
    <row r="75" spans="1:16" ht="21" customHeight="1" x14ac:dyDescent="0.25">
      <c r="A75" s="60">
        <v>72</v>
      </c>
      <c r="B75" s="4">
        <v>1721060571</v>
      </c>
      <c r="C75" s="5" t="s">
        <v>667</v>
      </c>
      <c r="D75" s="6" t="s">
        <v>668</v>
      </c>
      <c r="E75" s="7" t="s">
        <v>669</v>
      </c>
      <c r="F75" s="2" t="s">
        <v>15</v>
      </c>
      <c r="G75" s="8" t="s">
        <v>73</v>
      </c>
      <c r="H75" s="9">
        <v>1</v>
      </c>
      <c r="I75" s="60">
        <v>23</v>
      </c>
      <c r="J75" s="10">
        <v>7245000</v>
      </c>
      <c r="K75" s="21">
        <v>21510003500249</v>
      </c>
      <c r="L75" s="4" t="s">
        <v>17</v>
      </c>
      <c r="M75" s="8" t="s">
        <v>18</v>
      </c>
      <c r="N75" s="12"/>
      <c r="O75" s="13" t="s">
        <v>670</v>
      </c>
      <c r="P75" s="14">
        <v>191</v>
      </c>
    </row>
    <row r="76" spans="1:16" ht="21" customHeight="1" x14ac:dyDescent="0.25">
      <c r="A76" s="60">
        <v>73</v>
      </c>
      <c r="B76" s="4">
        <v>1721060270</v>
      </c>
      <c r="C76" s="5" t="s">
        <v>703</v>
      </c>
      <c r="D76" s="6" t="s">
        <v>704</v>
      </c>
      <c r="E76" s="7" t="s">
        <v>705</v>
      </c>
      <c r="F76" s="2" t="s">
        <v>15</v>
      </c>
      <c r="G76" s="8" t="s">
        <v>415</v>
      </c>
      <c r="H76" s="9">
        <v>0.5</v>
      </c>
      <c r="I76" s="60">
        <v>20</v>
      </c>
      <c r="J76" s="10">
        <v>3150000</v>
      </c>
      <c r="K76" s="11">
        <v>21510002196283</v>
      </c>
      <c r="L76" s="4" t="s">
        <v>17</v>
      </c>
      <c r="M76" s="8" t="s">
        <v>18</v>
      </c>
      <c r="N76" s="12"/>
      <c r="O76" s="13" t="s">
        <v>706</v>
      </c>
      <c r="P76" s="2">
        <v>204</v>
      </c>
    </row>
    <row r="77" spans="1:16" ht="21" customHeight="1" x14ac:dyDescent="0.25">
      <c r="A77" s="60">
        <v>74</v>
      </c>
      <c r="B77" s="4">
        <v>1821060227</v>
      </c>
      <c r="C77" s="5" t="s">
        <v>13</v>
      </c>
      <c r="D77" s="6">
        <v>36568</v>
      </c>
      <c r="E77" s="7" t="s">
        <v>14</v>
      </c>
      <c r="F77" s="2" t="s">
        <v>15</v>
      </c>
      <c r="G77" s="8" t="s">
        <v>16</v>
      </c>
      <c r="H77" s="9">
        <v>1</v>
      </c>
      <c r="I77" s="60">
        <v>19</v>
      </c>
      <c r="J77" s="10">
        <v>5985000</v>
      </c>
      <c r="K77" s="11">
        <v>21510002467192</v>
      </c>
      <c r="L77" s="4" t="s">
        <v>17</v>
      </c>
      <c r="M77" s="8" t="s">
        <v>18</v>
      </c>
      <c r="N77" s="12"/>
      <c r="O77" s="13" t="s">
        <v>19</v>
      </c>
      <c r="P77" s="2">
        <v>1</v>
      </c>
    </row>
    <row r="78" spans="1:16" ht="21" customHeight="1" x14ac:dyDescent="0.25">
      <c r="A78" s="60">
        <v>75</v>
      </c>
      <c r="B78" s="4">
        <v>1821060282</v>
      </c>
      <c r="C78" s="5" t="s">
        <v>129</v>
      </c>
      <c r="D78" s="6">
        <v>36622</v>
      </c>
      <c r="E78" s="7" t="s">
        <v>14</v>
      </c>
      <c r="F78" s="2" t="s">
        <v>15</v>
      </c>
      <c r="G78" s="8" t="s">
        <v>16</v>
      </c>
      <c r="H78" s="9">
        <v>1</v>
      </c>
      <c r="I78" s="60">
        <v>19</v>
      </c>
      <c r="J78" s="10">
        <v>5985000</v>
      </c>
      <c r="K78" s="11">
        <v>21510002467624</v>
      </c>
      <c r="L78" s="4" t="s">
        <v>17</v>
      </c>
      <c r="M78" s="8" t="s">
        <v>18</v>
      </c>
      <c r="N78" s="12"/>
      <c r="O78" s="13" t="s">
        <v>130</v>
      </c>
      <c r="P78" s="2">
        <v>29</v>
      </c>
    </row>
    <row r="79" spans="1:16" ht="21" customHeight="1" x14ac:dyDescent="0.25">
      <c r="A79" s="60">
        <v>76</v>
      </c>
      <c r="B79" s="4">
        <v>1821060162</v>
      </c>
      <c r="C79" s="5" t="s">
        <v>182</v>
      </c>
      <c r="D79" s="6">
        <v>36670</v>
      </c>
      <c r="E79" s="7" t="s">
        <v>14</v>
      </c>
      <c r="F79" s="2" t="s">
        <v>15</v>
      </c>
      <c r="G79" s="8" t="s">
        <v>73</v>
      </c>
      <c r="H79" s="9">
        <v>1</v>
      </c>
      <c r="I79" s="60">
        <v>19</v>
      </c>
      <c r="J79" s="10">
        <v>5985000</v>
      </c>
      <c r="K79" s="11">
        <v>21510002465804</v>
      </c>
      <c r="L79" s="15" t="s">
        <v>17</v>
      </c>
      <c r="M79" s="15" t="s">
        <v>18</v>
      </c>
      <c r="N79" s="12"/>
      <c r="O79" s="13" t="s">
        <v>183</v>
      </c>
      <c r="P79" s="2">
        <v>44</v>
      </c>
    </row>
    <row r="80" spans="1:16" ht="21" customHeight="1" x14ac:dyDescent="0.25">
      <c r="A80" s="60">
        <v>77</v>
      </c>
      <c r="B80" s="4">
        <v>1821060327</v>
      </c>
      <c r="C80" s="5" t="s">
        <v>312</v>
      </c>
      <c r="D80" s="6">
        <v>36817</v>
      </c>
      <c r="E80" s="7" t="s">
        <v>14</v>
      </c>
      <c r="F80" s="2" t="s">
        <v>15</v>
      </c>
      <c r="G80" s="8" t="s">
        <v>27</v>
      </c>
      <c r="H80" s="9">
        <v>1</v>
      </c>
      <c r="I80" s="60">
        <v>19</v>
      </c>
      <c r="J80" s="10">
        <v>5985000</v>
      </c>
      <c r="K80" s="11">
        <v>21510002463224</v>
      </c>
      <c r="L80" s="15" t="s">
        <v>17</v>
      </c>
      <c r="M80" s="15" t="s">
        <v>18</v>
      </c>
      <c r="N80" s="12"/>
      <c r="O80" s="13" t="s">
        <v>313</v>
      </c>
      <c r="P80" s="2">
        <v>82</v>
      </c>
    </row>
    <row r="81" spans="1:16" ht="21" customHeight="1" x14ac:dyDescent="0.25">
      <c r="A81" s="60">
        <v>78</v>
      </c>
      <c r="B81" s="4">
        <v>1821060264</v>
      </c>
      <c r="C81" s="5" t="s">
        <v>452</v>
      </c>
      <c r="D81" s="6">
        <v>36803</v>
      </c>
      <c r="E81" s="7" t="s">
        <v>14</v>
      </c>
      <c r="F81" s="2" t="s">
        <v>15</v>
      </c>
      <c r="G81" s="8" t="s">
        <v>16</v>
      </c>
      <c r="H81" s="9">
        <v>1</v>
      </c>
      <c r="I81" s="60">
        <v>19</v>
      </c>
      <c r="J81" s="10">
        <v>5985000</v>
      </c>
      <c r="K81" s="11">
        <v>48810000144949</v>
      </c>
      <c r="L81" s="4" t="s">
        <v>17</v>
      </c>
      <c r="M81" s="8" t="s">
        <v>453</v>
      </c>
      <c r="N81" s="35"/>
      <c r="O81" s="13" t="s">
        <v>454</v>
      </c>
      <c r="P81" s="2">
        <v>122</v>
      </c>
    </row>
    <row r="82" spans="1:16" ht="21" customHeight="1" x14ac:dyDescent="0.25">
      <c r="A82" s="60">
        <v>79</v>
      </c>
      <c r="B82" s="15">
        <v>1421010140</v>
      </c>
      <c r="C82" s="22" t="s">
        <v>61</v>
      </c>
      <c r="D82" s="15" t="s">
        <v>62</v>
      </c>
      <c r="E82" s="17" t="s">
        <v>63</v>
      </c>
      <c r="F82" s="14" t="s">
        <v>64</v>
      </c>
      <c r="G82" s="15" t="s">
        <v>16</v>
      </c>
      <c r="H82" s="18">
        <v>1</v>
      </c>
      <c r="I82" s="60">
        <v>11</v>
      </c>
      <c r="J82" s="10">
        <v>3465000</v>
      </c>
      <c r="K82" s="19">
        <v>21110000785438</v>
      </c>
      <c r="L82" s="15" t="s">
        <v>17</v>
      </c>
      <c r="M82" s="15" t="s">
        <v>18</v>
      </c>
      <c r="N82" s="14"/>
      <c r="O82" s="23" t="s">
        <v>65</v>
      </c>
      <c r="P82" s="14">
        <v>12</v>
      </c>
    </row>
    <row r="83" spans="1:16" ht="21" customHeight="1" x14ac:dyDescent="0.25">
      <c r="A83" s="60">
        <v>80</v>
      </c>
      <c r="B83" s="15">
        <v>1421010310</v>
      </c>
      <c r="C83" s="17" t="s">
        <v>75</v>
      </c>
      <c r="D83" s="15" t="s">
        <v>76</v>
      </c>
      <c r="E83" s="17" t="s">
        <v>77</v>
      </c>
      <c r="F83" s="14" t="s">
        <v>64</v>
      </c>
      <c r="G83" s="15" t="s">
        <v>78</v>
      </c>
      <c r="H83" s="18">
        <v>1</v>
      </c>
      <c r="I83" s="60">
        <v>11</v>
      </c>
      <c r="J83" s="10">
        <v>3465000</v>
      </c>
      <c r="K83" s="19">
        <v>21110000778775</v>
      </c>
      <c r="L83" s="15" t="s">
        <v>17</v>
      </c>
      <c r="M83" s="15" t="s">
        <v>18</v>
      </c>
      <c r="N83" s="12"/>
      <c r="O83" s="13" t="s">
        <v>79</v>
      </c>
      <c r="P83" s="14">
        <v>15</v>
      </c>
    </row>
    <row r="84" spans="1:16" ht="21" customHeight="1" x14ac:dyDescent="0.25">
      <c r="A84" s="60">
        <v>81</v>
      </c>
      <c r="B84" s="4">
        <v>1421011042</v>
      </c>
      <c r="C84" s="5" t="s">
        <v>101</v>
      </c>
      <c r="D84" s="6" t="s">
        <v>102</v>
      </c>
      <c r="E84" s="7" t="s">
        <v>63</v>
      </c>
      <c r="F84" s="2" t="s">
        <v>64</v>
      </c>
      <c r="G84" s="8" t="s">
        <v>16</v>
      </c>
      <c r="H84" s="9">
        <v>1</v>
      </c>
      <c r="I84" s="60">
        <v>34</v>
      </c>
      <c r="J84" s="10">
        <v>10710000</v>
      </c>
      <c r="K84" s="21">
        <v>21510002289989</v>
      </c>
      <c r="L84" s="4" t="s">
        <v>17</v>
      </c>
      <c r="M84" s="8" t="s">
        <v>18</v>
      </c>
      <c r="N84" s="12"/>
      <c r="O84" s="14" t="s">
        <v>103</v>
      </c>
      <c r="P84" s="2">
        <v>21</v>
      </c>
    </row>
    <row r="85" spans="1:16" ht="21" customHeight="1" x14ac:dyDescent="0.25">
      <c r="A85" s="60">
        <v>82</v>
      </c>
      <c r="B85" s="27">
        <v>1421010120</v>
      </c>
      <c r="C85" s="28" t="s">
        <v>114</v>
      </c>
      <c r="D85" s="26" t="s">
        <v>115</v>
      </c>
      <c r="E85" s="29" t="s">
        <v>116</v>
      </c>
      <c r="F85" s="14" t="s">
        <v>64</v>
      </c>
      <c r="G85" s="30" t="s">
        <v>16</v>
      </c>
      <c r="H85" s="18">
        <v>1</v>
      </c>
      <c r="I85" s="60">
        <v>14</v>
      </c>
      <c r="J85" s="10">
        <v>4410000</v>
      </c>
      <c r="K85" s="19">
        <v>21110000784268</v>
      </c>
      <c r="L85" s="15" t="s">
        <v>17</v>
      </c>
      <c r="M85" s="15" t="s">
        <v>18</v>
      </c>
      <c r="N85" s="12"/>
      <c r="O85" s="13" t="s">
        <v>117</v>
      </c>
      <c r="P85" s="2">
        <v>25</v>
      </c>
    </row>
    <row r="86" spans="1:16" ht="21" customHeight="1" x14ac:dyDescent="0.25">
      <c r="A86" s="60">
        <v>83</v>
      </c>
      <c r="B86" s="15">
        <v>1421030194</v>
      </c>
      <c r="C86" s="17" t="s">
        <v>174</v>
      </c>
      <c r="D86" s="15" t="s">
        <v>175</v>
      </c>
      <c r="E86" s="17" t="s">
        <v>176</v>
      </c>
      <c r="F86" s="14" t="s">
        <v>64</v>
      </c>
      <c r="G86" s="15" t="s">
        <v>16</v>
      </c>
      <c r="H86" s="18">
        <v>1</v>
      </c>
      <c r="I86" s="60">
        <v>14</v>
      </c>
      <c r="J86" s="10">
        <v>4410000</v>
      </c>
      <c r="K86" s="19">
        <v>21110000800951</v>
      </c>
      <c r="L86" s="15" t="s">
        <v>17</v>
      </c>
      <c r="M86" s="15" t="s">
        <v>18</v>
      </c>
      <c r="N86" s="12"/>
      <c r="O86" s="14" t="s">
        <v>177</v>
      </c>
      <c r="P86" s="14">
        <v>42</v>
      </c>
    </row>
    <row r="87" spans="1:16" ht="21" customHeight="1" x14ac:dyDescent="0.25">
      <c r="A87" s="60">
        <v>84</v>
      </c>
      <c r="B87" s="15">
        <v>1421010110</v>
      </c>
      <c r="C87" s="17" t="s">
        <v>351</v>
      </c>
      <c r="D87" s="15" t="s">
        <v>352</v>
      </c>
      <c r="E87" s="17" t="s">
        <v>353</v>
      </c>
      <c r="F87" s="14" t="s">
        <v>64</v>
      </c>
      <c r="G87" s="15" t="s">
        <v>16</v>
      </c>
      <c r="H87" s="18">
        <v>1</v>
      </c>
      <c r="I87" s="60">
        <v>17</v>
      </c>
      <c r="J87" s="10">
        <v>5355000</v>
      </c>
      <c r="K87" s="19">
        <v>21110000784064</v>
      </c>
      <c r="L87" s="15" t="s">
        <v>17</v>
      </c>
      <c r="M87" s="15" t="s">
        <v>18</v>
      </c>
      <c r="N87" s="12"/>
      <c r="O87" s="14" t="s">
        <v>354</v>
      </c>
      <c r="P87" s="14">
        <v>94</v>
      </c>
    </row>
    <row r="88" spans="1:16" ht="21" customHeight="1" x14ac:dyDescent="0.25">
      <c r="A88" s="60">
        <v>85</v>
      </c>
      <c r="B88" s="15">
        <v>1421010198</v>
      </c>
      <c r="C88" s="17" t="s">
        <v>441</v>
      </c>
      <c r="D88" s="15" t="s">
        <v>442</v>
      </c>
      <c r="E88" s="17" t="s">
        <v>443</v>
      </c>
      <c r="F88" s="14" t="s">
        <v>64</v>
      </c>
      <c r="G88" s="15" t="s">
        <v>78</v>
      </c>
      <c r="H88" s="18">
        <v>1</v>
      </c>
      <c r="I88" s="60">
        <v>11</v>
      </c>
      <c r="J88" s="10">
        <v>3465000</v>
      </c>
      <c r="K88" s="19">
        <v>21110000779990</v>
      </c>
      <c r="L88" s="15" t="s">
        <v>17</v>
      </c>
      <c r="M88" s="15" t="s">
        <v>18</v>
      </c>
      <c r="N88" s="12"/>
      <c r="O88" s="14" t="s">
        <v>444</v>
      </c>
      <c r="P88" s="14">
        <v>119</v>
      </c>
    </row>
    <row r="89" spans="1:16" ht="21" customHeight="1" x14ac:dyDescent="0.25">
      <c r="A89" s="60">
        <v>86</v>
      </c>
      <c r="B89" s="15">
        <v>1421010158</v>
      </c>
      <c r="C89" s="17" t="s">
        <v>482</v>
      </c>
      <c r="D89" s="15" t="s">
        <v>483</v>
      </c>
      <c r="E89" s="17" t="s">
        <v>77</v>
      </c>
      <c r="F89" s="14" t="s">
        <v>64</v>
      </c>
      <c r="G89" s="15" t="s">
        <v>73</v>
      </c>
      <c r="H89" s="18">
        <v>1</v>
      </c>
      <c r="I89" s="60">
        <v>14</v>
      </c>
      <c r="J89" s="10">
        <v>4410000</v>
      </c>
      <c r="K89" s="19">
        <v>21110000778614</v>
      </c>
      <c r="L89" s="15" t="s">
        <v>17</v>
      </c>
      <c r="M89" s="15" t="s">
        <v>18</v>
      </c>
      <c r="N89" s="12"/>
      <c r="O89" s="13" t="s">
        <v>484</v>
      </c>
      <c r="P89" s="14">
        <v>131</v>
      </c>
    </row>
    <row r="90" spans="1:16" ht="21" customHeight="1" x14ac:dyDescent="0.25">
      <c r="A90" s="60">
        <v>87</v>
      </c>
      <c r="B90" s="27">
        <v>1421010272</v>
      </c>
      <c r="C90" s="28" t="s">
        <v>671</v>
      </c>
      <c r="D90" s="26" t="s">
        <v>672</v>
      </c>
      <c r="E90" s="29" t="s">
        <v>673</v>
      </c>
      <c r="F90" s="14" t="s">
        <v>64</v>
      </c>
      <c r="G90" s="30" t="s">
        <v>84</v>
      </c>
      <c r="H90" s="18">
        <v>0.7</v>
      </c>
      <c r="I90" s="60">
        <v>11</v>
      </c>
      <c r="J90" s="10">
        <v>2425500</v>
      </c>
      <c r="K90" s="19">
        <v>21110000786149</v>
      </c>
      <c r="L90" s="15" t="s">
        <v>17</v>
      </c>
      <c r="M90" s="15" t="s">
        <v>18</v>
      </c>
      <c r="N90" s="12"/>
      <c r="O90" s="14" t="s">
        <v>674</v>
      </c>
      <c r="P90" s="2">
        <v>192</v>
      </c>
    </row>
    <row r="91" spans="1:16" ht="21" customHeight="1" x14ac:dyDescent="0.25">
      <c r="A91" s="60">
        <v>88</v>
      </c>
      <c r="B91" s="15">
        <v>1421010243</v>
      </c>
      <c r="C91" s="17" t="s">
        <v>675</v>
      </c>
      <c r="D91" s="15" t="s">
        <v>676</v>
      </c>
      <c r="E91" s="17" t="s">
        <v>673</v>
      </c>
      <c r="F91" s="14" t="s">
        <v>64</v>
      </c>
      <c r="G91" s="15" t="s">
        <v>73</v>
      </c>
      <c r="H91" s="18">
        <v>1</v>
      </c>
      <c r="I91" s="60">
        <v>11</v>
      </c>
      <c r="J91" s="10">
        <v>3465000</v>
      </c>
      <c r="K91" s="19">
        <v>21110000784666</v>
      </c>
      <c r="L91" s="15" t="s">
        <v>17</v>
      </c>
      <c r="M91" s="15" t="s">
        <v>18</v>
      </c>
      <c r="N91" s="12"/>
      <c r="O91" s="14" t="s">
        <v>677</v>
      </c>
      <c r="P91" s="14">
        <v>193</v>
      </c>
    </row>
    <row r="92" spans="1:16" ht="21" customHeight="1" x14ac:dyDescent="0.25">
      <c r="A92" s="60">
        <v>89</v>
      </c>
      <c r="B92" s="15">
        <v>1521010386</v>
      </c>
      <c r="C92" s="17" t="s">
        <v>66</v>
      </c>
      <c r="D92" s="15" t="s">
        <v>67</v>
      </c>
      <c r="E92" s="17" t="s">
        <v>68</v>
      </c>
      <c r="F92" s="14" t="s">
        <v>64</v>
      </c>
      <c r="G92" s="15" t="s">
        <v>27</v>
      </c>
      <c r="H92" s="18">
        <v>1</v>
      </c>
      <c r="I92" s="60">
        <v>16</v>
      </c>
      <c r="J92" s="10">
        <v>5040000</v>
      </c>
      <c r="K92" s="19">
        <v>21110000888045</v>
      </c>
      <c r="L92" s="15" t="s">
        <v>17</v>
      </c>
      <c r="M92" s="15" t="s">
        <v>18</v>
      </c>
      <c r="N92" s="12"/>
      <c r="O92" s="13" t="s">
        <v>69</v>
      </c>
      <c r="P92" s="14">
        <v>13</v>
      </c>
    </row>
    <row r="93" spans="1:16" ht="21" customHeight="1" x14ac:dyDescent="0.25">
      <c r="A93" s="60">
        <v>90</v>
      </c>
      <c r="B93" s="27">
        <v>1521010164</v>
      </c>
      <c r="C93" s="28" t="s">
        <v>153</v>
      </c>
      <c r="D93" s="26" t="s">
        <v>154</v>
      </c>
      <c r="E93" s="29" t="s">
        <v>155</v>
      </c>
      <c r="F93" s="14" t="s">
        <v>64</v>
      </c>
      <c r="G93" s="30" t="s">
        <v>55</v>
      </c>
      <c r="H93" s="18">
        <v>1</v>
      </c>
      <c r="I93" s="60">
        <v>21</v>
      </c>
      <c r="J93" s="10">
        <v>6615000</v>
      </c>
      <c r="K93" s="19">
        <v>21110000897209</v>
      </c>
      <c r="L93" s="15" t="s">
        <v>17</v>
      </c>
      <c r="M93" s="15" t="s">
        <v>18</v>
      </c>
      <c r="N93" s="12"/>
      <c r="O93" s="13" t="s">
        <v>156</v>
      </c>
      <c r="P93" s="2">
        <v>37</v>
      </c>
    </row>
    <row r="94" spans="1:16" ht="21" customHeight="1" x14ac:dyDescent="0.25">
      <c r="A94" s="60">
        <v>91</v>
      </c>
      <c r="B94" s="15">
        <v>1521010177</v>
      </c>
      <c r="C94" s="17" t="s">
        <v>211</v>
      </c>
      <c r="D94" s="15" t="s">
        <v>212</v>
      </c>
      <c r="E94" s="17" t="s">
        <v>213</v>
      </c>
      <c r="F94" s="14" t="s">
        <v>64</v>
      </c>
      <c r="G94" s="15" t="s">
        <v>55</v>
      </c>
      <c r="H94" s="18">
        <v>1</v>
      </c>
      <c r="I94" s="60">
        <v>15</v>
      </c>
      <c r="J94" s="10">
        <v>4725000</v>
      </c>
      <c r="K94" s="19">
        <v>21110000909636</v>
      </c>
      <c r="L94" s="15" t="s">
        <v>17</v>
      </c>
      <c r="M94" s="15" t="s">
        <v>18</v>
      </c>
      <c r="N94" s="12"/>
      <c r="O94" s="13" t="s">
        <v>214</v>
      </c>
      <c r="P94" s="14">
        <v>52</v>
      </c>
    </row>
    <row r="95" spans="1:16" ht="21" customHeight="1" x14ac:dyDescent="0.25">
      <c r="A95" s="60">
        <v>92</v>
      </c>
      <c r="B95" s="15">
        <v>1521010251</v>
      </c>
      <c r="C95" s="17" t="s">
        <v>381</v>
      </c>
      <c r="D95" s="15" t="s">
        <v>382</v>
      </c>
      <c r="E95" s="17" t="s">
        <v>155</v>
      </c>
      <c r="F95" s="14" t="s">
        <v>64</v>
      </c>
      <c r="G95" s="15" t="s">
        <v>73</v>
      </c>
      <c r="H95" s="18">
        <v>1</v>
      </c>
      <c r="I95" s="60">
        <v>22</v>
      </c>
      <c r="J95" s="10">
        <v>6930000</v>
      </c>
      <c r="K95" s="19">
        <v>21110000907922</v>
      </c>
      <c r="L95" s="15" t="s">
        <v>17</v>
      </c>
      <c r="M95" s="15" t="s">
        <v>18</v>
      </c>
      <c r="N95" s="12"/>
      <c r="O95" s="14" t="s">
        <v>383</v>
      </c>
      <c r="P95" s="14">
        <v>102</v>
      </c>
    </row>
    <row r="96" spans="1:16" ht="21" customHeight="1" x14ac:dyDescent="0.25">
      <c r="A96" s="60">
        <v>93</v>
      </c>
      <c r="B96" s="15">
        <v>1521010404</v>
      </c>
      <c r="C96" s="17" t="s">
        <v>530</v>
      </c>
      <c r="D96" s="15" t="s">
        <v>531</v>
      </c>
      <c r="E96" s="17" t="s">
        <v>68</v>
      </c>
      <c r="F96" s="14" t="s">
        <v>64</v>
      </c>
      <c r="G96" s="15" t="s">
        <v>16</v>
      </c>
      <c r="H96" s="18">
        <v>1</v>
      </c>
      <c r="I96" s="60">
        <v>18</v>
      </c>
      <c r="J96" s="10">
        <v>5670000</v>
      </c>
      <c r="K96" s="19">
        <v>21110000898707</v>
      </c>
      <c r="L96" s="15" t="s">
        <v>17</v>
      </c>
      <c r="M96" s="15" t="s">
        <v>18</v>
      </c>
      <c r="N96" s="12"/>
      <c r="O96" s="13" t="s">
        <v>532</v>
      </c>
      <c r="P96" s="14">
        <v>147</v>
      </c>
    </row>
    <row r="97" spans="1:16" ht="21" customHeight="1" x14ac:dyDescent="0.25">
      <c r="A97" s="60">
        <v>94</v>
      </c>
      <c r="B97" s="15">
        <v>1521010035</v>
      </c>
      <c r="C97" s="17" t="s">
        <v>689</v>
      </c>
      <c r="D97" s="15" t="s">
        <v>690</v>
      </c>
      <c r="E97" s="17" t="s">
        <v>155</v>
      </c>
      <c r="F97" s="14" t="s">
        <v>64</v>
      </c>
      <c r="G97" s="15" t="s">
        <v>16</v>
      </c>
      <c r="H97" s="18">
        <v>1</v>
      </c>
      <c r="I97" s="60">
        <v>29</v>
      </c>
      <c r="J97" s="10">
        <v>8505000</v>
      </c>
      <c r="K97" s="19">
        <v>21110000889491</v>
      </c>
      <c r="L97" s="15" t="s">
        <v>17</v>
      </c>
      <c r="M97" s="15" t="s">
        <v>18</v>
      </c>
      <c r="N97" s="12"/>
      <c r="O97" s="13" t="s">
        <v>691</v>
      </c>
      <c r="P97" s="14">
        <v>198</v>
      </c>
    </row>
    <row r="98" spans="1:16" ht="21" customHeight="1" x14ac:dyDescent="0.25">
      <c r="A98" s="60">
        <v>95</v>
      </c>
      <c r="B98" s="15">
        <v>1621010270</v>
      </c>
      <c r="C98" s="17" t="s">
        <v>104</v>
      </c>
      <c r="D98" s="25">
        <v>36122</v>
      </c>
      <c r="E98" s="17" t="s">
        <v>105</v>
      </c>
      <c r="F98" s="14" t="s">
        <v>64</v>
      </c>
      <c r="G98" s="15" t="s">
        <v>16</v>
      </c>
      <c r="H98" s="18">
        <v>1</v>
      </c>
      <c r="I98" s="60">
        <v>17</v>
      </c>
      <c r="J98" s="10">
        <v>5355000</v>
      </c>
      <c r="K98" s="19">
        <v>21510001931889</v>
      </c>
      <c r="L98" s="15" t="s">
        <v>17</v>
      </c>
      <c r="M98" s="15" t="s">
        <v>18</v>
      </c>
      <c r="N98" s="12"/>
      <c r="O98" s="13" t="s">
        <v>106</v>
      </c>
      <c r="P98" s="14">
        <v>22</v>
      </c>
    </row>
    <row r="99" spans="1:16" ht="21" customHeight="1" x14ac:dyDescent="0.25">
      <c r="A99" s="60">
        <v>96</v>
      </c>
      <c r="B99" s="27">
        <v>1621010189</v>
      </c>
      <c r="C99" s="28" t="s">
        <v>122</v>
      </c>
      <c r="D99" s="26">
        <v>36105</v>
      </c>
      <c r="E99" s="29" t="s">
        <v>123</v>
      </c>
      <c r="F99" s="14" t="s">
        <v>64</v>
      </c>
      <c r="G99" s="30" t="s">
        <v>27</v>
      </c>
      <c r="H99" s="18">
        <v>1</v>
      </c>
      <c r="I99" s="60">
        <v>31</v>
      </c>
      <c r="J99" s="10">
        <v>8820000</v>
      </c>
      <c r="K99" s="19">
        <v>21510001929255</v>
      </c>
      <c r="L99" s="15" t="s">
        <v>17</v>
      </c>
      <c r="M99" s="15" t="s">
        <v>18</v>
      </c>
      <c r="N99" s="12"/>
      <c r="O99" s="14" t="s">
        <v>124</v>
      </c>
      <c r="P99" s="2">
        <v>27</v>
      </c>
    </row>
    <row r="100" spans="1:16" ht="21" customHeight="1" x14ac:dyDescent="0.25">
      <c r="A100" s="60">
        <v>97</v>
      </c>
      <c r="B100" s="27">
        <v>1621010150</v>
      </c>
      <c r="C100" s="28" t="s">
        <v>188</v>
      </c>
      <c r="D100" s="48" t="s">
        <v>189</v>
      </c>
      <c r="E100" s="29" t="s">
        <v>190</v>
      </c>
      <c r="F100" s="14" t="s">
        <v>64</v>
      </c>
      <c r="G100" s="30" t="s">
        <v>143</v>
      </c>
      <c r="H100" s="18">
        <v>1</v>
      </c>
      <c r="I100" s="60">
        <v>22</v>
      </c>
      <c r="J100" s="10">
        <v>6930000</v>
      </c>
      <c r="K100" s="19">
        <v>21510001919104</v>
      </c>
      <c r="L100" s="15" t="s">
        <v>17</v>
      </c>
      <c r="M100" s="15" t="s">
        <v>18</v>
      </c>
      <c r="N100" s="12"/>
      <c r="O100" s="13" t="s">
        <v>191</v>
      </c>
      <c r="P100" s="2">
        <v>46</v>
      </c>
    </row>
    <row r="101" spans="1:16" ht="21" customHeight="1" x14ac:dyDescent="0.25">
      <c r="A101" s="60">
        <v>98</v>
      </c>
      <c r="B101" s="27">
        <v>1621010207</v>
      </c>
      <c r="C101" s="28" t="s">
        <v>469</v>
      </c>
      <c r="D101" s="26" t="s">
        <v>470</v>
      </c>
      <c r="E101" s="29" t="s">
        <v>123</v>
      </c>
      <c r="F101" s="14" t="s">
        <v>64</v>
      </c>
      <c r="G101" s="30" t="s">
        <v>143</v>
      </c>
      <c r="H101" s="18">
        <v>1</v>
      </c>
      <c r="I101" s="60">
        <v>28</v>
      </c>
      <c r="J101" s="10">
        <v>7875000</v>
      </c>
      <c r="K101" s="19">
        <v>21510001929307</v>
      </c>
      <c r="L101" s="15" t="s">
        <v>17</v>
      </c>
      <c r="M101" s="15" t="s">
        <v>18</v>
      </c>
      <c r="N101" s="12"/>
      <c r="O101" s="13" t="s">
        <v>471</v>
      </c>
      <c r="P101" s="2">
        <v>127</v>
      </c>
    </row>
    <row r="102" spans="1:16" ht="21" customHeight="1" x14ac:dyDescent="0.25">
      <c r="A102" s="60">
        <v>99</v>
      </c>
      <c r="B102" s="15">
        <v>1621010714</v>
      </c>
      <c r="C102" s="17" t="s">
        <v>586</v>
      </c>
      <c r="D102" s="26" t="s">
        <v>587</v>
      </c>
      <c r="E102" s="17" t="s">
        <v>588</v>
      </c>
      <c r="F102" s="14" t="s">
        <v>64</v>
      </c>
      <c r="G102" s="15" t="s">
        <v>27</v>
      </c>
      <c r="H102" s="18">
        <v>1</v>
      </c>
      <c r="I102" s="60">
        <v>22</v>
      </c>
      <c r="J102" s="10">
        <v>5985000</v>
      </c>
      <c r="K102" s="19">
        <v>21510001949703</v>
      </c>
      <c r="L102" s="15" t="s">
        <v>17</v>
      </c>
      <c r="M102" s="15" t="s">
        <v>18</v>
      </c>
      <c r="N102" s="12"/>
      <c r="O102" s="14" t="s">
        <v>589</v>
      </c>
      <c r="P102" s="14">
        <v>165</v>
      </c>
    </row>
    <row r="103" spans="1:16" ht="21" customHeight="1" x14ac:dyDescent="0.25">
      <c r="A103" s="60">
        <v>100</v>
      </c>
      <c r="B103" s="4">
        <v>1721010029</v>
      </c>
      <c r="C103" s="5" t="s">
        <v>149</v>
      </c>
      <c r="D103" s="6" t="s">
        <v>150</v>
      </c>
      <c r="E103" s="7" t="s">
        <v>151</v>
      </c>
      <c r="F103" s="2" t="s">
        <v>64</v>
      </c>
      <c r="G103" s="8" t="s">
        <v>16</v>
      </c>
      <c r="H103" s="9">
        <v>1</v>
      </c>
      <c r="I103" s="60">
        <v>20</v>
      </c>
      <c r="J103" s="10">
        <v>6300000</v>
      </c>
      <c r="K103" s="21">
        <v>21510002331075</v>
      </c>
      <c r="L103" s="4" t="s">
        <v>17</v>
      </c>
      <c r="M103" s="8" t="s">
        <v>18</v>
      </c>
      <c r="N103" s="12"/>
      <c r="O103" s="13" t="s">
        <v>152</v>
      </c>
      <c r="P103" s="2">
        <v>35</v>
      </c>
    </row>
    <row r="104" spans="1:16" ht="21" customHeight="1" x14ac:dyDescent="0.25">
      <c r="A104" s="60">
        <v>101</v>
      </c>
      <c r="B104" s="4">
        <v>1721010056</v>
      </c>
      <c r="C104" s="5" t="s">
        <v>533</v>
      </c>
      <c r="D104" s="6" t="s">
        <v>534</v>
      </c>
      <c r="E104" s="7" t="s">
        <v>535</v>
      </c>
      <c r="F104" s="2" t="s">
        <v>64</v>
      </c>
      <c r="G104" s="8" t="s">
        <v>16</v>
      </c>
      <c r="H104" s="9">
        <v>1</v>
      </c>
      <c r="I104" s="60">
        <v>18</v>
      </c>
      <c r="J104" s="10">
        <v>5670000</v>
      </c>
      <c r="K104" s="11">
        <v>21510002330300</v>
      </c>
      <c r="L104" s="4" t="s">
        <v>17</v>
      </c>
      <c r="M104" s="8" t="s">
        <v>18</v>
      </c>
      <c r="N104" s="12"/>
      <c r="O104" s="14" t="s">
        <v>536</v>
      </c>
      <c r="P104" s="2">
        <v>148</v>
      </c>
    </row>
    <row r="105" spans="1:16" ht="21" customHeight="1" x14ac:dyDescent="0.25">
      <c r="A105" s="60">
        <v>102</v>
      </c>
      <c r="B105" s="4">
        <v>1821010092</v>
      </c>
      <c r="C105" s="5" t="s">
        <v>157</v>
      </c>
      <c r="D105" s="6" t="s">
        <v>158</v>
      </c>
      <c r="E105" s="7" t="s">
        <v>159</v>
      </c>
      <c r="F105" s="2" t="s">
        <v>64</v>
      </c>
      <c r="G105" s="8" t="s">
        <v>42</v>
      </c>
      <c r="H105" s="9">
        <v>0.5</v>
      </c>
      <c r="I105" s="60">
        <v>19</v>
      </c>
      <c r="J105" s="10">
        <f>VLOOKUP(B105,'[1]gui e Mai'!$B$4:$T$200,19,0)</f>
        <v>2992500</v>
      </c>
      <c r="K105" s="31">
        <v>21510002463118</v>
      </c>
      <c r="L105" s="4" t="s">
        <v>17</v>
      </c>
      <c r="M105" s="8" t="s">
        <v>18</v>
      </c>
      <c r="N105" s="12"/>
      <c r="O105" s="13" t="s">
        <v>160</v>
      </c>
      <c r="P105" s="2">
        <v>38</v>
      </c>
    </row>
    <row r="106" spans="1:16" ht="21" customHeight="1" x14ac:dyDescent="0.25">
      <c r="A106" s="60">
        <v>103</v>
      </c>
      <c r="B106" s="15">
        <v>1524010027</v>
      </c>
      <c r="C106" s="17" t="s">
        <v>196</v>
      </c>
      <c r="D106" s="15" t="s">
        <v>21</v>
      </c>
      <c r="E106" s="17" t="s">
        <v>197</v>
      </c>
      <c r="F106" s="14" t="s">
        <v>164</v>
      </c>
      <c r="G106" s="15" t="s">
        <v>73</v>
      </c>
      <c r="H106" s="18">
        <v>1</v>
      </c>
      <c r="I106" s="60">
        <v>10</v>
      </c>
      <c r="J106" s="10">
        <v>2750000</v>
      </c>
      <c r="K106" s="19">
        <v>21110000906318</v>
      </c>
      <c r="L106" s="15" t="s">
        <v>17</v>
      </c>
      <c r="M106" s="15" t="s">
        <v>18</v>
      </c>
      <c r="N106" s="12"/>
      <c r="O106" s="14" t="s">
        <v>198</v>
      </c>
      <c r="P106" s="14">
        <v>48</v>
      </c>
    </row>
    <row r="107" spans="1:16" ht="21" customHeight="1" x14ac:dyDescent="0.25">
      <c r="A107" s="60">
        <v>104</v>
      </c>
      <c r="B107" s="15">
        <v>1524010546</v>
      </c>
      <c r="C107" s="16" t="s">
        <v>341</v>
      </c>
      <c r="D107" s="15" t="s">
        <v>342</v>
      </c>
      <c r="E107" s="17" t="s">
        <v>343</v>
      </c>
      <c r="F107" s="14" t="s">
        <v>164</v>
      </c>
      <c r="G107" s="15" t="s">
        <v>16</v>
      </c>
      <c r="H107" s="18">
        <v>1</v>
      </c>
      <c r="I107" s="60">
        <v>10</v>
      </c>
      <c r="J107" s="10">
        <v>2750000</v>
      </c>
      <c r="K107" s="19">
        <v>21510001998875</v>
      </c>
      <c r="L107" s="15" t="s">
        <v>17</v>
      </c>
      <c r="M107" s="15" t="s">
        <v>18</v>
      </c>
      <c r="N107" s="12"/>
      <c r="O107" s="13" t="s">
        <v>344</v>
      </c>
      <c r="P107" s="14">
        <v>91</v>
      </c>
    </row>
    <row r="108" spans="1:16" ht="21" customHeight="1" x14ac:dyDescent="0.25">
      <c r="A108" s="60">
        <v>105</v>
      </c>
      <c r="B108" s="15">
        <v>1524010275</v>
      </c>
      <c r="C108" s="17" t="s">
        <v>562</v>
      </c>
      <c r="D108" s="15" t="s">
        <v>563</v>
      </c>
      <c r="E108" s="17" t="s">
        <v>564</v>
      </c>
      <c r="F108" s="14" t="s">
        <v>164</v>
      </c>
      <c r="G108" s="15" t="s">
        <v>42</v>
      </c>
      <c r="H108" s="18">
        <v>0.5</v>
      </c>
      <c r="I108" s="60">
        <v>10</v>
      </c>
      <c r="J108" s="10">
        <v>1375000</v>
      </c>
      <c r="K108" s="19">
        <v>21110000886304</v>
      </c>
      <c r="L108" s="15" t="s">
        <v>17</v>
      </c>
      <c r="M108" s="15" t="s">
        <v>18</v>
      </c>
      <c r="N108" s="12"/>
      <c r="O108" s="13" t="s">
        <v>565</v>
      </c>
      <c r="P108" s="14">
        <v>156</v>
      </c>
    </row>
    <row r="109" spans="1:16" ht="21" customHeight="1" x14ac:dyDescent="0.25">
      <c r="A109" s="60">
        <v>106</v>
      </c>
      <c r="B109" s="15">
        <v>1524010492</v>
      </c>
      <c r="C109" s="16" t="s">
        <v>571</v>
      </c>
      <c r="D109" s="15" t="s">
        <v>572</v>
      </c>
      <c r="E109" s="17" t="s">
        <v>573</v>
      </c>
      <c r="F109" s="14" t="s">
        <v>164</v>
      </c>
      <c r="G109" s="15" t="s">
        <v>16</v>
      </c>
      <c r="H109" s="18">
        <v>1</v>
      </c>
      <c r="I109" s="60">
        <v>13</v>
      </c>
      <c r="J109" s="10">
        <v>3575000</v>
      </c>
      <c r="K109" s="19">
        <v>21110000921728</v>
      </c>
      <c r="L109" s="15" t="s">
        <v>17</v>
      </c>
      <c r="M109" s="15" t="s">
        <v>18</v>
      </c>
      <c r="N109" s="12"/>
      <c r="O109" s="13" t="s">
        <v>574</v>
      </c>
      <c r="P109" s="14">
        <v>159</v>
      </c>
    </row>
    <row r="110" spans="1:16" ht="21" customHeight="1" x14ac:dyDescent="0.25">
      <c r="A110" s="60">
        <v>107</v>
      </c>
      <c r="B110" s="15">
        <v>1524010305</v>
      </c>
      <c r="C110" s="17" t="s">
        <v>618</v>
      </c>
      <c r="D110" s="15" t="s">
        <v>619</v>
      </c>
      <c r="E110" s="17" t="s">
        <v>620</v>
      </c>
      <c r="F110" s="14" t="s">
        <v>164</v>
      </c>
      <c r="G110" s="15" t="s">
        <v>42</v>
      </c>
      <c r="H110" s="18">
        <v>0.5</v>
      </c>
      <c r="I110" s="60">
        <v>12</v>
      </c>
      <c r="J110" s="10">
        <v>1650000</v>
      </c>
      <c r="K110" s="19">
        <v>21110000907029</v>
      </c>
      <c r="L110" s="15" t="s">
        <v>17</v>
      </c>
      <c r="M110" s="15" t="s">
        <v>18</v>
      </c>
      <c r="N110" s="12"/>
      <c r="O110" s="13" t="s">
        <v>621</v>
      </c>
      <c r="P110" s="14">
        <v>175</v>
      </c>
    </row>
    <row r="111" spans="1:16" ht="21" customHeight="1" x14ac:dyDescent="0.25">
      <c r="A111" s="60">
        <v>108</v>
      </c>
      <c r="B111" s="15">
        <v>1624010333</v>
      </c>
      <c r="C111" s="17" t="s">
        <v>161</v>
      </c>
      <c r="D111" s="15" t="s">
        <v>162</v>
      </c>
      <c r="E111" s="17" t="s">
        <v>163</v>
      </c>
      <c r="F111" s="14" t="s">
        <v>164</v>
      </c>
      <c r="G111" s="15" t="s">
        <v>42</v>
      </c>
      <c r="H111" s="18">
        <v>0.5</v>
      </c>
      <c r="I111" s="60">
        <v>19</v>
      </c>
      <c r="J111" s="10">
        <v>2612500</v>
      </c>
      <c r="K111" s="19">
        <v>21510001930707</v>
      </c>
      <c r="L111" s="15" t="s">
        <v>17</v>
      </c>
      <c r="M111" s="15" t="s">
        <v>18</v>
      </c>
      <c r="N111" s="12"/>
      <c r="O111" s="13" t="s">
        <v>165</v>
      </c>
      <c r="P111" s="14">
        <v>39</v>
      </c>
    </row>
    <row r="112" spans="1:16" ht="21" customHeight="1" x14ac:dyDescent="0.25">
      <c r="A112" s="60">
        <v>109</v>
      </c>
      <c r="B112" s="4">
        <v>1624010154</v>
      </c>
      <c r="C112" s="32" t="s">
        <v>178</v>
      </c>
      <c r="D112" s="6" t="s">
        <v>179</v>
      </c>
      <c r="E112" s="7" t="s">
        <v>180</v>
      </c>
      <c r="F112" s="2" t="s">
        <v>164</v>
      </c>
      <c r="G112" s="8" t="s">
        <v>16</v>
      </c>
      <c r="H112" s="9">
        <v>1</v>
      </c>
      <c r="I112" s="60">
        <v>18</v>
      </c>
      <c r="J112" s="10">
        <v>4950000</v>
      </c>
      <c r="K112" s="21">
        <v>21510001926399</v>
      </c>
      <c r="L112" s="4" t="s">
        <v>17</v>
      </c>
      <c r="M112" s="15" t="s">
        <v>18</v>
      </c>
      <c r="N112" s="12"/>
      <c r="O112" s="13" t="s">
        <v>181</v>
      </c>
      <c r="P112" s="2">
        <v>43</v>
      </c>
    </row>
    <row r="113" spans="1:16" ht="21" customHeight="1" x14ac:dyDescent="0.25">
      <c r="A113" s="60">
        <v>110</v>
      </c>
      <c r="B113" s="15">
        <v>1624010232</v>
      </c>
      <c r="C113" s="17" t="s">
        <v>272</v>
      </c>
      <c r="D113" s="15" t="s">
        <v>273</v>
      </c>
      <c r="E113" s="29" t="s">
        <v>274</v>
      </c>
      <c r="F113" s="14" t="s">
        <v>164</v>
      </c>
      <c r="G113" s="15" t="s">
        <v>16</v>
      </c>
      <c r="H113" s="18">
        <v>1</v>
      </c>
      <c r="I113" s="60">
        <v>15</v>
      </c>
      <c r="J113" s="10">
        <v>4125000</v>
      </c>
      <c r="K113" s="19">
        <v>21510001927541</v>
      </c>
      <c r="L113" s="15" t="s">
        <v>17</v>
      </c>
      <c r="M113" s="15" t="s">
        <v>18</v>
      </c>
      <c r="N113" s="12"/>
      <c r="O113" s="14" t="s">
        <v>275</v>
      </c>
      <c r="P113" s="14">
        <v>70</v>
      </c>
    </row>
    <row r="114" spans="1:16" ht="21" customHeight="1" x14ac:dyDescent="0.25">
      <c r="A114" s="60">
        <v>111</v>
      </c>
      <c r="B114" s="15">
        <v>1624010865</v>
      </c>
      <c r="C114" s="17" t="s">
        <v>314</v>
      </c>
      <c r="D114" s="25">
        <v>36106</v>
      </c>
      <c r="E114" s="17" t="s">
        <v>315</v>
      </c>
      <c r="F114" s="14" t="s">
        <v>164</v>
      </c>
      <c r="G114" s="15" t="s">
        <v>143</v>
      </c>
      <c r="H114" s="18">
        <v>1</v>
      </c>
      <c r="I114" s="60">
        <v>17</v>
      </c>
      <c r="J114" s="10">
        <v>4675000</v>
      </c>
      <c r="K114" s="19">
        <v>21510001948658</v>
      </c>
      <c r="L114" s="15" t="s">
        <v>17</v>
      </c>
      <c r="M114" s="15" t="s">
        <v>18</v>
      </c>
      <c r="N114" s="35"/>
      <c r="O114" s="14" t="s">
        <v>316</v>
      </c>
      <c r="P114" s="14">
        <v>83</v>
      </c>
    </row>
    <row r="115" spans="1:16" ht="21" customHeight="1" x14ac:dyDescent="0.25">
      <c r="A115" s="60">
        <v>112</v>
      </c>
      <c r="B115" s="27">
        <v>1624010641</v>
      </c>
      <c r="C115" s="28" t="s">
        <v>331</v>
      </c>
      <c r="D115" s="26" t="s">
        <v>332</v>
      </c>
      <c r="E115" s="29" t="s">
        <v>163</v>
      </c>
      <c r="F115" s="14" t="s">
        <v>164</v>
      </c>
      <c r="G115" s="30" t="s">
        <v>42</v>
      </c>
      <c r="H115" s="18">
        <v>0.5</v>
      </c>
      <c r="I115" s="60">
        <v>19</v>
      </c>
      <c r="J115" s="10">
        <v>2612500</v>
      </c>
      <c r="K115" s="19">
        <v>21510001923479</v>
      </c>
      <c r="L115" s="15" t="s">
        <v>17</v>
      </c>
      <c r="M115" s="15" t="s">
        <v>18</v>
      </c>
      <c r="N115" s="12"/>
      <c r="O115" s="13" t="s">
        <v>333</v>
      </c>
      <c r="P115" s="2">
        <v>88</v>
      </c>
    </row>
    <row r="116" spans="1:16" ht="21" customHeight="1" x14ac:dyDescent="0.25">
      <c r="A116" s="60">
        <v>113</v>
      </c>
      <c r="B116" s="15">
        <v>1624010542</v>
      </c>
      <c r="C116" s="17" t="s">
        <v>398</v>
      </c>
      <c r="D116" s="15" t="s">
        <v>399</v>
      </c>
      <c r="E116" s="17" t="s">
        <v>400</v>
      </c>
      <c r="F116" s="14" t="s">
        <v>164</v>
      </c>
      <c r="G116" s="15" t="s">
        <v>16</v>
      </c>
      <c r="H116" s="18">
        <v>1</v>
      </c>
      <c r="I116" s="60">
        <v>25</v>
      </c>
      <c r="J116" s="10">
        <v>6875000</v>
      </c>
      <c r="K116" s="19">
        <v>21510001918712</v>
      </c>
      <c r="L116" s="15" t="s">
        <v>17</v>
      </c>
      <c r="M116" s="15" t="s">
        <v>18</v>
      </c>
      <c r="N116" s="12"/>
      <c r="O116" s="13" t="s">
        <v>401</v>
      </c>
      <c r="P116" s="14">
        <v>107</v>
      </c>
    </row>
    <row r="117" spans="1:16" ht="21" customHeight="1" x14ac:dyDescent="0.25">
      <c r="A117" s="60">
        <v>114</v>
      </c>
      <c r="B117" s="4">
        <v>1624010433</v>
      </c>
      <c r="C117" s="5" t="s">
        <v>430</v>
      </c>
      <c r="D117" s="6">
        <v>35796</v>
      </c>
      <c r="E117" s="7" t="s">
        <v>431</v>
      </c>
      <c r="F117" s="14" t="s">
        <v>164</v>
      </c>
      <c r="G117" s="8" t="s">
        <v>16</v>
      </c>
      <c r="H117" s="9">
        <v>1</v>
      </c>
      <c r="I117" s="60">
        <v>16</v>
      </c>
      <c r="J117" s="10">
        <v>4400000</v>
      </c>
      <c r="K117" s="11">
        <v>21510001920036</v>
      </c>
      <c r="L117" s="4" t="s">
        <v>17</v>
      </c>
      <c r="M117" s="8" t="s">
        <v>18</v>
      </c>
      <c r="N117" s="12"/>
      <c r="O117" s="13" t="s">
        <v>432</v>
      </c>
      <c r="P117" s="2">
        <v>116</v>
      </c>
    </row>
    <row r="118" spans="1:16" ht="21" customHeight="1" x14ac:dyDescent="0.25">
      <c r="A118" s="60">
        <v>115</v>
      </c>
      <c r="B118" s="15">
        <v>1624010982</v>
      </c>
      <c r="C118" s="17" t="s">
        <v>512</v>
      </c>
      <c r="D118" s="25">
        <v>36070</v>
      </c>
      <c r="E118" s="17" t="s">
        <v>315</v>
      </c>
      <c r="F118" s="14" t="s">
        <v>164</v>
      </c>
      <c r="G118" s="15" t="s">
        <v>55</v>
      </c>
      <c r="H118" s="18">
        <v>1</v>
      </c>
      <c r="I118" s="60">
        <v>19</v>
      </c>
      <c r="J118" s="10">
        <v>5225000</v>
      </c>
      <c r="K118" s="19">
        <v>21510001949299</v>
      </c>
      <c r="L118" s="15" t="s">
        <v>17</v>
      </c>
      <c r="M118" s="15" t="s">
        <v>18</v>
      </c>
      <c r="N118" s="12"/>
      <c r="O118" s="14" t="s">
        <v>513</v>
      </c>
      <c r="P118" s="14">
        <v>140</v>
      </c>
    </row>
    <row r="119" spans="1:16" ht="21" customHeight="1" x14ac:dyDescent="0.25">
      <c r="A119" s="60">
        <v>116</v>
      </c>
      <c r="B119" s="4">
        <v>1624010722</v>
      </c>
      <c r="C119" s="5" t="s">
        <v>57</v>
      </c>
      <c r="D119" s="6" t="s">
        <v>517</v>
      </c>
      <c r="E119" s="7" t="s">
        <v>518</v>
      </c>
      <c r="F119" s="2" t="s">
        <v>164</v>
      </c>
      <c r="G119" s="8" t="s">
        <v>55</v>
      </c>
      <c r="H119" s="9">
        <v>1</v>
      </c>
      <c r="I119" s="60">
        <v>18</v>
      </c>
      <c r="J119" s="10">
        <v>4950000</v>
      </c>
      <c r="K119" s="21">
        <v>21510001953917</v>
      </c>
      <c r="L119" s="4" t="s">
        <v>17</v>
      </c>
      <c r="M119" s="8" t="s">
        <v>18</v>
      </c>
      <c r="N119" s="12"/>
      <c r="O119" s="14" t="s">
        <v>519</v>
      </c>
      <c r="P119" s="2">
        <v>142</v>
      </c>
    </row>
    <row r="120" spans="1:16" ht="21" customHeight="1" x14ac:dyDescent="0.25">
      <c r="A120" s="60">
        <v>117</v>
      </c>
      <c r="B120" s="27">
        <v>1624010043</v>
      </c>
      <c r="C120" s="28" t="s">
        <v>537</v>
      </c>
      <c r="D120" s="26" t="s">
        <v>538</v>
      </c>
      <c r="E120" s="29" t="s">
        <v>274</v>
      </c>
      <c r="F120" s="14" t="s">
        <v>539</v>
      </c>
      <c r="G120" s="30" t="s">
        <v>78</v>
      </c>
      <c r="H120" s="18">
        <v>1</v>
      </c>
      <c r="I120" s="60">
        <v>21</v>
      </c>
      <c r="J120" s="10">
        <v>5775000</v>
      </c>
      <c r="K120" s="19">
        <v>43010000085135</v>
      </c>
      <c r="L120" s="15" t="s">
        <v>17</v>
      </c>
      <c r="M120" s="15" t="s">
        <v>540</v>
      </c>
      <c r="N120" s="12"/>
      <c r="O120" s="13" t="s">
        <v>541</v>
      </c>
      <c r="P120" s="2">
        <v>149</v>
      </c>
    </row>
    <row r="121" spans="1:16" ht="21" customHeight="1" x14ac:dyDescent="0.25">
      <c r="A121" s="60">
        <v>118</v>
      </c>
      <c r="B121" s="4">
        <v>1624010984</v>
      </c>
      <c r="C121" s="5" t="s">
        <v>630</v>
      </c>
      <c r="D121" s="6" t="s">
        <v>409</v>
      </c>
      <c r="E121" s="7" t="s">
        <v>431</v>
      </c>
      <c r="F121" s="14" t="s">
        <v>164</v>
      </c>
      <c r="G121" s="8" t="s">
        <v>42</v>
      </c>
      <c r="H121" s="9">
        <v>0.5</v>
      </c>
      <c r="I121" s="60">
        <v>14</v>
      </c>
      <c r="J121" s="10">
        <v>1925000</v>
      </c>
      <c r="K121" s="11">
        <v>21510001972134</v>
      </c>
      <c r="L121" s="4" t="s">
        <v>17</v>
      </c>
      <c r="M121" s="8" t="s">
        <v>18</v>
      </c>
      <c r="N121" s="12"/>
      <c r="O121" s="13" t="s">
        <v>631</v>
      </c>
      <c r="P121" s="2">
        <v>178</v>
      </c>
    </row>
    <row r="122" spans="1:16" ht="21" customHeight="1" x14ac:dyDescent="0.25">
      <c r="A122" s="60">
        <v>119</v>
      </c>
      <c r="B122" s="4">
        <v>1624010728</v>
      </c>
      <c r="C122" s="5" t="s">
        <v>632</v>
      </c>
      <c r="D122" s="6" t="s">
        <v>633</v>
      </c>
      <c r="E122" s="7" t="s">
        <v>431</v>
      </c>
      <c r="F122" s="14" t="s">
        <v>164</v>
      </c>
      <c r="G122" s="8" t="s">
        <v>42</v>
      </c>
      <c r="H122" s="9">
        <v>0.5</v>
      </c>
      <c r="I122" s="60">
        <v>16</v>
      </c>
      <c r="J122" s="10">
        <v>2200000</v>
      </c>
      <c r="K122" s="11">
        <v>21510001925563</v>
      </c>
      <c r="L122" s="4" t="s">
        <v>17</v>
      </c>
      <c r="M122" s="8" t="s">
        <v>18</v>
      </c>
      <c r="N122" s="12"/>
      <c r="O122" s="13" t="s">
        <v>634</v>
      </c>
      <c r="P122" s="2">
        <v>179</v>
      </c>
    </row>
    <row r="123" spans="1:16" ht="21" customHeight="1" x14ac:dyDescent="0.25">
      <c r="A123" s="60">
        <v>120</v>
      </c>
      <c r="B123" s="15">
        <v>1624010694</v>
      </c>
      <c r="C123" s="17" t="s">
        <v>638</v>
      </c>
      <c r="D123" s="15" t="s">
        <v>639</v>
      </c>
      <c r="E123" s="17" t="s">
        <v>431</v>
      </c>
      <c r="F123" s="14" t="s">
        <v>164</v>
      </c>
      <c r="G123" s="15" t="s">
        <v>16</v>
      </c>
      <c r="H123" s="18">
        <v>1</v>
      </c>
      <c r="I123" s="60">
        <v>23</v>
      </c>
      <c r="J123" s="10">
        <v>6325000</v>
      </c>
      <c r="K123" s="19">
        <v>21510001954150</v>
      </c>
      <c r="L123" s="15" t="s">
        <v>17</v>
      </c>
      <c r="M123" s="15" t="s">
        <v>18</v>
      </c>
      <c r="N123" s="12"/>
      <c r="O123" s="14" t="s">
        <v>640</v>
      </c>
      <c r="P123" s="14">
        <v>182</v>
      </c>
    </row>
    <row r="124" spans="1:16" ht="21" customHeight="1" x14ac:dyDescent="0.25">
      <c r="A124" s="60">
        <v>121</v>
      </c>
      <c r="B124" s="4">
        <v>1721030108</v>
      </c>
      <c r="C124" s="5" t="s">
        <v>299</v>
      </c>
      <c r="D124" s="6">
        <v>36343</v>
      </c>
      <c r="E124" s="7" t="s">
        <v>300</v>
      </c>
      <c r="F124" s="2" t="s">
        <v>164</v>
      </c>
      <c r="G124" s="8" t="s">
        <v>73</v>
      </c>
      <c r="H124" s="9">
        <v>1</v>
      </c>
      <c r="I124" s="60">
        <v>16</v>
      </c>
      <c r="J124" s="10">
        <v>4400000</v>
      </c>
      <c r="K124" s="11">
        <v>21510002184400</v>
      </c>
      <c r="L124" s="4" t="s">
        <v>17</v>
      </c>
      <c r="M124" s="8" t="s">
        <v>18</v>
      </c>
      <c r="N124" s="12"/>
      <c r="O124" s="13" t="s">
        <v>301</v>
      </c>
      <c r="P124" s="2">
        <v>77</v>
      </c>
    </row>
    <row r="125" spans="1:16" ht="21" customHeight="1" x14ac:dyDescent="0.25">
      <c r="A125" s="60">
        <v>122</v>
      </c>
      <c r="B125" s="4">
        <v>1724010111</v>
      </c>
      <c r="C125" s="5" t="s">
        <v>309</v>
      </c>
      <c r="D125" s="6">
        <v>36466</v>
      </c>
      <c r="E125" s="7" t="s">
        <v>310</v>
      </c>
      <c r="F125" s="2" t="s">
        <v>164</v>
      </c>
      <c r="G125" s="8" t="s">
        <v>42</v>
      </c>
      <c r="H125" s="9">
        <v>0.5</v>
      </c>
      <c r="I125" s="60">
        <v>23</v>
      </c>
      <c r="J125" s="10">
        <v>3162500</v>
      </c>
      <c r="K125" s="21">
        <v>21510002182130</v>
      </c>
      <c r="L125" s="4" t="s">
        <v>17</v>
      </c>
      <c r="M125" s="8" t="s">
        <v>18</v>
      </c>
      <c r="N125" s="12"/>
      <c r="O125" s="13" t="s">
        <v>311</v>
      </c>
      <c r="P125" s="2">
        <v>81</v>
      </c>
    </row>
    <row r="126" spans="1:16" ht="21" customHeight="1" x14ac:dyDescent="0.25">
      <c r="A126" s="60">
        <v>123</v>
      </c>
      <c r="B126" s="4">
        <v>1724010281</v>
      </c>
      <c r="C126" s="5" t="s">
        <v>388</v>
      </c>
      <c r="D126" s="6" t="s">
        <v>389</v>
      </c>
      <c r="E126" s="7" t="s">
        <v>390</v>
      </c>
      <c r="F126" s="2" t="s">
        <v>164</v>
      </c>
      <c r="G126" s="8" t="s">
        <v>16</v>
      </c>
      <c r="H126" s="9">
        <v>1</v>
      </c>
      <c r="I126" s="60">
        <v>14</v>
      </c>
      <c r="J126" s="10">
        <v>3850000</v>
      </c>
      <c r="K126" s="21">
        <v>21510002191154</v>
      </c>
      <c r="L126" s="4" t="s">
        <v>17</v>
      </c>
      <c r="M126" s="8" t="s">
        <v>18</v>
      </c>
      <c r="N126" s="12"/>
      <c r="O126" s="14" t="s">
        <v>391</v>
      </c>
      <c r="P126" s="2">
        <v>104</v>
      </c>
    </row>
    <row r="127" spans="1:16" ht="21" customHeight="1" x14ac:dyDescent="0.25">
      <c r="A127" s="60">
        <v>124</v>
      </c>
      <c r="B127" s="4">
        <v>1724010575</v>
      </c>
      <c r="C127" s="5" t="s">
        <v>602</v>
      </c>
      <c r="D127" s="6" t="s">
        <v>603</v>
      </c>
      <c r="E127" s="7" t="s">
        <v>390</v>
      </c>
      <c r="F127" s="2" t="s">
        <v>164</v>
      </c>
      <c r="G127" s="8" t="s">
        <v>415</v>
      </c>
      <c r="H127" s="9">
        <v>0.5</v>
      </c>
      <c r="I127" s="60">
        <v>21</v>
      </c>
      <c r="J127" s="10">
        <v>2887500</v>
      </c>
      <c r="K127" s="21">
        <v>21510002331011</v>
      </c>
      <c r="L127" s="4" t="s">
        <v>17</v>
      </c>
      <c r="M127" s="8" t="s">
        <v>18</v>
      </c>
      <c r="N127" s="12"/>
      <c r="O127" s="14" t="s">
        <v>604</v>
      </c>
      <c r="P127" s="2">
        <v>170</v>
      </c>
    </row>
    <row r="128" spans="1:16" ht="21" customHeight="1" x14ac:dyDescent="0.25">
      <c r="A128" s="60">
        <v>125</v>
      </c>
      <c r="B128" s="4">
        <v>1724010838</v>
      </c>
      <c r="C128" s="5" t="s">
        <v>655</v>
      </c>
      <c r="D128" s="6">
        <v>36352</v>
      </c>
      <c r="E128" s="7" t="s">
        <v>656</v>
      </c>
      <c r="F128" s="2" t="s">
        <v>164</v>
      </c>
      <c r="G128" s="8" t="s">
        <v>42</v>
      </c>
      <c r="H128" s="9">
        <v>0.5</v>
      </c>
      <c r="I128" s="60">
        <v>18</v>
      </c>
      <c r="J128" s="10">
        <v>2475000</v>
      </c>
      <c r="K128" s="11">
        <v>21510002330285</v>
      </c>
      <c r="L128" s="4" t="s">
        <v>17</v>
      </c>
      <c r="M128" s="8" t="s">
        <v>18</v>
      </c>
      <c r="N128" s="12"/>
      <c r="O128" s="13" t="s">
        <v>657</v>
      </c>
      <c r="P128" s="2">
        <v>187</v>
      </c>
    </row>
    <row r="129" spans="1:16" ht="21" customHeight="1" x14ac:dyDescent="0.25">
      <c r="A129" s="60">
        <v>126</v>
      </c>
      <c r="B129" s="4">
        <v>1824011086</v>
      </c>
      <c r="C129" s="5" t="s">
        <v>462</v>
      </c>
      <c r="D129" s="6">
        <v>36592</v>
      </c>
      <c r="E129" s="7" t="s">
        <v>463</v>
      </c>
      <c r="F129" s="2" t="s">
        <v>164</v>
      </c>
      <c r="G129" s="8" t="s">
        <v>143</v>
      </c>
      <c r="H129" s="9">
        <v>1</v>
      </c>
      <c r="I129" s="60">
        <v>22</v>
      </c>
      <c r="J129" s="10">
        <v>6050000</v>
      </c>
      <c r="K129" s="11">
        <v>21510002629372</v>
      </c>
      <c r="L129" s="4" t="s">
        <v>17</v>
      </c>
      <c r="M129" s="8" t="s">
        <v>18</v>
      </c>
      <c r="N129" s="12"/>
      <c r="O129" s="13" t="s">
        <v>464</v>
      </c>
      <c r="P129" s="2">
        <v>125</v>
      </c>
    </row>
    <row r="130" spans="1:16" ht="21" customHeight="1" x14ac:dyDescent="0.25">
      <c r="A130" s="60">
        <v>127</v>
      </c>
      <c r="B130" s="4">
        <v>1824010929</v>
      </c>
      <c r="C130" s="5" t="s">
        <v>485</v>
      </c>
      <c r="D130" s="6" t="s">
        <v>486</v>
      </c>
      <c r="E130" s="7" t="s">
        <v>463</v>
      </c>
      <c r="F130" s="2" t="s">
        <v>164</v>
      </c>
      <c r="G130" s="8" t="s">
        <v>16</v>
      </c>
      <c r="H130" s="9">
        <v>1</v>
      </c>
      <c r="I130" s="60">
        <v>22</v>
      </c>
      <c r="J130" s="10">
        <v>6050000</v>
      </c>
      <c r="K130" s="11">
        <v>21510002470206</v>
      </c>
      <c r="L130" s="4" t="s">
        <v>17</v>
      </c>
      <c r="M130" s="8" t="s">
        <v>18</v>
      </c>
      <c r="N130" s="12"/>
      <c r="O130" s="13" t="s">
        <v>487</v>
      </c>
      <c r="P130" s="2">
        <v>132</v>
      </c>
    </row>
    <row r="131" spans="1:16" ht="21" customHeight="1" x14ac:dyDescent="0.25">
      <c r="A131" s="60">
        <v>128</v>
      </c>
      <c r="B131" s="4">
        <v>1824010053</v>
      </c>
      <c r="C131" s="17" t="s">
        <v>514</v>
      </c>
      <c r="D131" s="25">
        <v>36593</v>
      </c>
      <c r="E131" s="39" t="s">
        <v>515</v>
      </c>
      <c r="F131" s="2" t="s">
        <v>164</v>
      </c>
      <c r="G131" s="15" t="s">
        <v>16</v>
      </c>
      <c r="H131" s="9">
        <v>1</v>
      </c>
      <c r="I131" s="60">
        <v>22</v>
      </c>
      <c r="J131" s="10">
        <v>6050000</v>
      </c>
      <c r="K131" s="19">
        <v>21510002464661</v>
      </c>
      <c r="L131" s="4" t="s">
        <v>17</v>
      </c>
      <c r="M131" s="15" t="s">
        <v>18</v>
      </c>
      <c r="N131" s="12"/>
      <c r="O131" s="13" t="s">
        <v>516</v>
      </c>
      <c r="P131" s="14">
        <v>141</v>
      </c>
    </row>
    <row r="132" spans="1:16" ht="21" customHeight="1" x14ac:dyDescent="0.25">
      <c r="A132" s="60">
        <v>129</v>
      </c>
      <c r="B132" s="4">
        <v>1824010763</v>
      </c>
      <c r="C132" s="5" t="s">
        <v>520</v>
      </c>
      <c r="D132" s="24" t="s">
        <v>521</v>
      </c>
      <c r="E132" s="7" t="s">
        <v>522</v>
      </c>
      <c r="F132" s="2" t="s">
        <v>164</v>
      </c>
      <c r="G132" s="8" t="s">
        <v>16</v>
      </c>
      <c r="H132" s="9">
        <v>1</v>
      </c>
      <c r="I132" s="60">
        <v>22</v>
      </c>
      <c r="J132" s="10">
        <v>6050000</v>
      </c>
      <c r="K132" s="11">
        <v>21510002471670</v>
      </c>
      <c r="L132" s="4" t="s">
        <v>17</v>
      </c>
      <c r="M132" s="8" t="s">
        <v>18</v>
      </c>
      <c r="N132" s="12"/>
      <c r="O132" s="13" t="s">
        <v>523</v>
      </c>
      <c r="P132" s="2">
        <v>143</v>
      </c>
    </row>
    <row r="133" spans="1:16" ht="21" customHeight="1" x14ac:dyDescent="0.25">
      <c r="A133" s="60">
        <v>130</v>
      </c>
      <c r="B133" s="4">
        <v>1824010803</v>
      </c>
      <c r="C133" s="5" t="s">
        <v>524</v>
      </c>
      <c r="D133" s="6">
        <v>36662</v>
      </c>
      <c r="E133" s="7" t="s">
        <v>463</v>
      </c>
      <c r="F133" s="2" t="s">
        <v>164</v>
      </c>
      <c r="G133" s="8" t="s">
        <v>27</v>
      </c>
      <c r="H133" s="9">
        <v>1</v>
      </c>
      <c r="I133" s="60">
        <v>22</v>
      </c>
      <c r="J133" s="10">
        <v>6050000</v>
      </c>
      <c r="K133" s="11">
        <v>21510002471111</v>
      </c>
      <c r="L133" s="4" t="s">
        <v>17</v>
      </c>
      <c r="M133" s="8" t="s">
        <v>18</v>
      </c>
      <c r="N133" s="12"/>
      <c r="O133" s="13" t="s">
        <v>525</v>
      </c>
      <c r="P133" s="2">
        <v>144</v>
      </c>
    </row>
    <row r="134" spans="1:16" ht="21" customHeight="1" x14ac:dyDescent="0.25">
      <c r="A134" s="60">
        <v>131</v>
      </c>
      <c r="B134" s="4">
        <v>1824010039</v>
      </c>
      <c r="C134" s="5" t="s">
        <v>685</v>
      </c>
      <c r="D134" s="6" t="s">
        <v>686</v>
      </c>
      <c r="E134" s="7" t="s">
        <v>687</v>
      </c>
      <c r="F134" s="14" t="s">
        <v>164</v>
      </c>
      <c r="G134" s="8" t="s">
        <v>143</v>
      </c>
      <c r="H134" s="9">
        <v>1</v>
      </c>
      <c r="I134" s="60">
        <v>22</v>
      </c>
      <c r="J134" s="10">
        <v>6050000</v>
      </c>
      <c r="K134" s="11">
        <v>21510002687732</v>
      </c>
      <c r="L134" s="4" t="s">
        <v>17</v>
      </c>
      <c r="M134" s="8" t="s">
        <v>18</v>
      </c>
      <c r="N134" s="12"/>
      <c r="O134" s="13" t="s">
        <v>688</v>
      </c>
      <c r="P134" s="2">
        <v>197</v>
      </c>
    </row>
    <row r="135" spans="1:16" ht="21" customHeight="1" x14ac:dyDescent="0.25">
      <c r="A135" s="60">
        <v>132</v>
      </c>
      <c r="B135" s="15">
        <v>1421020378</v>
      </c>
      <c r="C135" s="17" t="s">
        <v>170</v>
      </c>
      <c r="D135" s="15" t="s">
        <v>171</v>
      </c>
      <c r="E135" s="17" t="s">
        <v>172</v>
      </c>
      <c r="F135" s="14" t="s">
        <v>716</v>
      </c>
      <c r="G135" s="15" t="s">
        <v>27</v>
      </c>
      <c r="H135" s="18">
        <v>1</v>
      </c>
      <c r="I135" s="60">
        <v>25</v>
      </c>
      <c r="J135" s="10">
        <v>7875000</v>
      </c>
      <c r="K135" s="19">
        <v>21110000815663</v>
      </c>
      <c r="L135" s="15" t="s">
        <v>17</v>
      </c>
      <c r="M135" s="15" t="s">
        <v>18</v>
      </c>
      <c r="N135" s="12"/>
      <c r="O135" s="14" t="s">
        <v>173</v>
      </c>
      <c r="P135" s="14">
        <v>41</v>
      </c>
    </row>
    <row r="136" spans="1:16" ht="21" customHeight="1" x14ac:dyDescent="0.25">
      <c r="A136" s="60">
        <v>133</v>
      </c>
      <c r="B136" s="15">
        <v>1421020113</v>
      </c>
      <c r="C136" s="17" t="s">
        <v>222</v>
      </c>
      <c r="D136" s="15" t="s">
        <v>223</v>
      </c>
      <c r="E136" s="17" t="s">
        <v>224</v>
      </c>
      <c r="F136" s="14" t="s">
        <v>716</v>
      </c>
      <c r="G136" s="15" t="s">
        <v>16</v>
      </c>
      <c r="H136" s="18">
        <v>1</v>
      </c>
      <c r="I136" s="60">
        <v>16</v>
      </c>
      <c r="J136" s="10">
        <v>5040000</v>
      </c>
      <c r="K136" s="19">
        <v>21110000788127</v>
      </c>
      <c r="L136" s="15" t="s">
        <v>17</v>
      </c>
      <c r="M136" s="15" t="s">
        <v>18</v>
      </c>
      <c r="N136" s="12"/>
      <c r="O136" s="13" t="s">
        <v>225</v>
      </c>
      <c r="P136" s="14">
        <v>55</v>
      </c>
    </row>
    <row r="137" spans="1:16" ht="21" customHeight="1" x14ac:dyDescent="0.25">
      <c r="A137" s="60">
        <v>134</v>
      </c>
      <c r="B137" s="15">
        <v>1421020363</v>
      </c>
      <c r="C137" s="17" t="s">
        <v>302</v>
      </c>
      <c r="D137" s="15" t="s">
        <v>303</v>
      </c>
      <c r="E137" s="17" t="s">
        <v>172</v>
      </c>
      <c r="F137" s="14" t="s">
        <v>716</v>
      </c>
      <c r="G137" s="15" t="s">
        <v>55</v>
      </c>
      <c r="H137" s="18">
        <v>1</v>
      </c>
      <c r="I137" s="60">
        <v>11</v>
      </c>
      <c r="J137" s="10">
        <v>3465000</v>
      </c>
      <c r="K137" s="19">
        <v>21110000820737</v>
      </c>
      <c r="L137" s="15" t="s">
        <v>17</v>
      </c>
      <c r="M137" s="15" t="s">
        <v>18</v>
      </c>
      <c r="N137" s="12"/>
      <c r="O137" s="14" t="s">
        <v>304</v>
      </c>
      <c r="P137" s="14">
        <v>78</v>
      </c>
    </row>
    <row r="138" spans="1:16" ht="21" customHeight="1" x14ac:dyDescent="0.25">
      <c r="A138" s="60">
        <v>135</v>
      </c>
      <c r="B138" s="4">
        <v>1421020199</v>
      </c>
      <c r="C138" s="5" t="s">
        <v>692</v>
      </c>
      <c r="D138" s="6" t="s">
        <v>693</v>
      </c>
      <c r="E138" s="7" t="s">
        <v>694</v>
      </c>
      <c r="F138" s="2" t="s">
        <v>716</v>
      </c>
      <c r="G138" s="8" t="s">
        <v>16</v>
      </c>
      <c r="H138" s="9">
        <v>1</v>
      </c>
      <c r="I138" s="60">
        <v>10</v>
      </c>
      <c r="J138" s="10">
        <v>3150000</v>
      </c>
      <c r="K138" s="11">
        <v>21110000788543</v>
      </c>
      <c r="L138" s="4" t="s">
        <v>17</v>
      </c>
      <c r="M138" s="8" t="s">
        <v>18</v>
      </c>
      <c r="N138" s="12"/>
      <c r="O138" s="13" t="s">
        <v>695</v>
      </c>
      <c r="P138" s="2">
        <v>199</v>
      </c>
    </row>
    <row r="139" spans="1:16" ht="21" customHeight="1" x14ac:dyDescent="0.25">
      <c r="A139" s="60">
        <v>136</v>
      </c>
      <c r="B139" s="15">
        <v>1421020194</v>
      </c>
      <c r="C139" s="17" t="s">
        <v>699</v>
      </c>
      <c r="D139" s="15" t="s">
        <v>700</v>
      </c>
      <c r="E139" s="17" t="s">
        <v>701</v>
      </c>
      <c r="F139" s="14" t="s">
        <v>716</v>
      </c>
      <c r="G139" s="15" t="s">
        <v>16</v>
      </c>
      <c r="H139" s="18">
        <v>1</v>
      </c>
      <c r="I139" s="60">
        <v>16</v>
      </c>
      <c r="J139" s="10">
        <v>3453000</v>
      </c>
      <c r="K139" s="19">
        <v>21110000914384</v>
      </c>
      <c r="L139" s="15" t="s">
        <v>17</v>
      </c>
      <c r="M139" s="15" t="s">
        <v>18</v>
      </c>
      <c r="N139" s="12"/>
      <c r="O139" s="13" t="s">
        <v>702</v>
      </c>
      <c r="P139" s="14">
        <v>203</v>
      </c>
    </row>
    <row r="140" spans="1:16" ht="21" customHeight="1" x14ac:dyDescent="0.25">
      <c r="A140" s="60">
        <v>137</v>
      </c>
      <c r="B140" s="15">
        <v>1521020107</v>
      </c>
      <c r="C140" s="17" t="s">
        <v>327</v>
      </c>
      <c r="D140" s="15" t="s">
        <v>328</v>
      </c>
      <c r="E140" s="17" t="s">
        <v>329</v>
      </c>
      <c r="F140" s="14" t="s">
        <v>716</v>
      </c>
      <c r="G140" s="15" t="s">
        <v>42</v>
      </c>
      <c r="H140" s="18">
        <v>0.5</v>
      </c>
      <c r="I140" s="60">
        <v>28</v>
      </c>
      <c r="J140" s="10">
        <v>3780000</v>
      </c>
      <c r="K140" s="19">
        <v>21110001035932</v>
      </c>
      <c r="L140" s="15" t="s">
        <v>17</v>
      </c>
      <c r="M140" s="15" t="s">
        <v>18</v>
      </c>
      <c r="N140" s="12"/>
      <c r="O140" s="13" t="s">
        <v>330</v>
      </c>
      <c r="P140" s="14">
        <v>87</v>
      </c>
    </row>
    <row r="141" spans="1:16" ht="21" customHeight="1" x14ac:dyDescent="0.25">
      <c r="A141" s="60">
        <v>138</v>
      </c>
      <c r="B141" s="15">
        <v>1521020161</v>
      </c>
      <c r="C141" s="17" t="s">
        <v>417</v>
      </c>
      <c r="D141" s="15" t="s">
        <v>418</v>
      </c>
      <c r="E141" s="17" t="s">
        <v>419</v>
      </c>
      <c r="F141" s="14" t="s">
        <v>716</v>
      </c>
      <c r="G141" s="15" t="s">
        <v>73</v>
      </c>
      <c r="H141" s="18">
        <v>1</v>
      </c>
      <c r="I141" s="60">
        <v>21</v>
      </c>
      <c r="J141" s="10">
        <v>6615000</v>
      </c>
      <c r="K141" s="19">
        <v>21710000093249</v>
      </c>
      <c r="L141" s="15" t="s">
        <v>17</v>
      </c>
      <c r="M141" s="15" t="s">
        <v>18</v>
      </c>
      <c r="N141" s="12"/>
      <c r="O141" s="14" t="s">
        <v>420</v>
      </c>
      <c r="P141" s="14">
        <v>112</v>
      </c>
    </row>
    <row r="142" spans="1:16" ht="21" customHeight="1" x14ac:dyDescent="0.25">
      <c r="A142" s="60">
        <v>139</v>
      </c>
      <c r="B142" s="15">
        <v>1521020253</v>
      </c>
      <c r="C142" s="17" t="s">
        <v>421</v>
      </c>
      <c r="D142" s="15" t="s">
        <v>422</v>
      </c>
      <c r="E142" s="17" t="s">
        <v>419</v>
      </c>
      <c r="F142" s="14" t="s">
        <v>716</v>
      </c>
      <c r="G142" s="15" t="s">
        <v>55</v>
      </c>
      <c r="H142" s="18">
        <v>1</v>
      </c>
      <c r="I142" s="60">
        <v>23</v>
      </c>
      <c r="J142" s="10">
        <v>7245000</v>
      </c>
      <c r="K142" s="19">
        <v>21110000919264</v>
      </c>
      <c r="L142" s="15" t="s">
        <v>17</v>
      </c>
      <c r="M142" s="15" t="s">
        <v>18</v>
      </c>
      <c r="N142" s="12"/>
      <c r="O142" s="14" t="s">
        <v>423</v>
      </c>
      <c r="P142" s="14">
        <v>113</v>
      </c>
    </row>
    <row r="143" spans="1:16" ht="21" customHeight="1" x14ac:dyDescent="0.25">
      <c r="A143" s="60">
        <v>140</v>
      </c>
      <c r="B143" s="4">
        <v>1721020039</v>
      </c>
      <c r="C143" s="5" t="s">
        <v>558</v>
      </c>
      <c r="D143" s="6" t="s">
        <v>559</v>
      </c>
      <c r="E143" s="7" t="s">
        <v>560</v>
      </c>
      <c r="F143" s="14" t="s">
        <v>716</v>
      </c>
      <c r="G143" s="8" t="s">
        <v>84</v>
      </c>
      <c r="H143" s="9">
        <v>0.7</v>
      </c>
      <c r="I143" s="60">
        <v>19</v>
      </c>
      <c r="J143" s="10">
        <f>VLOOKUP(B143,'[1]gui e Mai'!$B$4:$T$200,19,0)</f>
        <v>4189499.9999999995</v>
      </c>
      <c r="K143" s="11">
        <v>21510002180444</v>
      </c>
      <c r="L143" s="4" t="s">
        <v>17</v>
      </c>
      <c r="M143" s="8" t="s">
        <v>18</v>
      </c>
      <c r="N143" s="12"/>
      <c r="O143" s="13" t="s">
        <v>561</v>
      </c>
      <c r="P143" s="2">
        <v>155</v>
      </c>
    </row>
    <row r="144" spans="1:16" ht="21" customHeight="1" x14ac:dyDescent="0.25">
      <c r="A144" s="60">
        <v>141</v>
      </c>
      <c r="B144" s="4">
        <v>1821020012</v>
      </c>
      <c r="C144" s="5" t="s">
        <v>243</v>
      </c>
      <c r="D144" s="6">
        <v>36871</v>
      </c>
      <c r="E144" s="7" t="s">
        <v>244</v>
      </c>
      <c r="F144" s="14" t="s">
        <v>716</v>
      </c>
      <c r="G144" s="8" t="s">
        <v>42</v>
      </c>
      <c r="H144" s="9">
        <v>0.5</v>
      </c>
      <c r="I144" s="60">
        <v>30</v>
      </c>
      <c r="J144" s="10">
        <f>VLOOKUP(B144,'[1]gui e Mai'!$B$4:$T$200,19,0)</f>
        <v>4725000</v>
      </c>
      <c r="K144" s="11">
        <v>21510002468025</v>
      </c>
      <c r="L144" s="4" t="s">
        <v>17</v>
      </c>
      <c r="M144" s="8" t="s">
        <v>18</v>
      </c>
      <c r="N144" s="12"/>
      <c r="O144" s="13" t="s">
        <v>245</v>
      </c>
      <c r="P144" s="2">
        <v>61</v>
      </c>
    </row>
    <row r="145" spans="1:16" ht="21" customHeight="1" x14ac:dyDescent="0.25">
      <c r="A145" s="60">
        <v>142</v>
      </c>
      <c r="B145" s="15">
        <v>1421040004</v>
      </c>
      <c r="C145" s="17" t="s">
        <v>39</v>
      </c>
      <c r="D145" s="15" t="s">
        <v>40</v>
      </c>
      <c r="E145" s="17" t="s">
        <v>41</v>
      </c>
      <c r="F145" s="14" t="s">
        <v>32</v>
      </c>
      <c r="G145" s="15" t="s">
        <v>42</v>
      </c>
      <c r="H145" s="18">
        <v>0.5</v>
      </c>
      <c r="I145" s="60">
        <v>14</v>
      </c>
      <c r="J145" s="10">
        <v>2205000</v>
      </c>
      <c r="K145" s="19">
        <v>21110000798764</v>
      </c>
      <c r="L145" s="15" t="s">
        <v>17</v>
      </c>
      <c r="M145" s="15" t="s">
        <v>18</v>
      </c>
      <c r="N145" s="12"/>
      <c r="O145" s="13" t="s">
        <v>43</v>
      </c>
      <c r="P145" s="14">
        <v>6</v>
      </c>
    </row>
    <row r="146" spans="1:16" ht="21" customHeight="1" x14ac:dyDescent="0.25">
      <c r="A146" s="60">
        <v>143</v>
      </c>
      <c r="B146" s="15">
        <v>1421040134</v>
      </c>
      <c r="C146" s="17" t="s">
        <v>107</v>
      </c>
      <c r="D146" s="15" t="s">
        <v>108</v>
      </c>
      <c r="E146" s="17" t="s">
        <v>109</v>
      </c>
      <c r="F146" s="14" t="s">
        <v>32</v>
      </c>
      <c r="G146" s="15" t="s">
        <v>84</v>
      </c>
      <c r="H146" s="18">
        <v>0.7</v>
      </c>
      <c r="I146" s="60">
        <v>18</v>
      </c>
      <c r="J146" s="10">
        <v>3968999.9999999995</v>
      </c>
      <c r="K146" s="19">
        <v>21110000797053</v>
      </c>
      <c r="L146" s="15" t="s">
        <v>17</v>
      </c>
      <c r="M146" s="15" t="s">
        <v>18</v>
      </c>
      <c r="N146" s="12"/>
      <c r="O146" s="14" t="s">
        <v>110</v>
      </c>
      <c r="P146" s="14">
        <v>23</v>
      </c>
    </row>
    <row r="147" spans="1:16" ht="21" customHeight="1" x14ac:dyDescent="0.25">
      <c r="A147" s="60">
        <v>144</v>
      </c>
      <c r="B147" s="4">
        <v>1421040219</v>
      </c>
      <c r="C147" s="5" t="s">
        <v>266</v>
      </c>
      <c r="D147" s="6">
        <v>35162</v>
      </c>
      <c r="E147" s="7" t="s">
        <v>267</v>
      </c>
      <c r="F147" s="2" t="s">
        <v>32</v>
      </c>
      <c r="G147" s="8" t="s">
        <v>27</v>
      </c>
      <c r="H147" s="9">
        <v>1</v>
      </c>
      <c r="I147" s="60">
        <v>14</v>
      </c>
      <c r="J147" s="10">
        <v>4410000</v>
      </c>
      <c r="K147" s="21">
        <v>21110000796652</v>
      </c>
      <c r="L147" s="4" t="s">
        <v>17</v>
      </c>
      <c r="M147" s="8" t="s">
        <v>18</v>
      </c>
      <c r="N147" s="12"/>
      <c r="O147" s="13" t="s">
        <v>268</v>
      </c>
      <c r="P147" s="2">
        <v>68</v>
      </c>
    </row>
    <row r="148" spans="1:16" ht="21" customHeight="1" x14ac:dyDescent="0.25">
      <c r="A148" s="60">
        <v>145</v>
      </c>
      <c r="B148" s="4">
        <v>1421040379</v>
      </c>
      <c r="C148" s="5" t="s">
        <v>334</v>
      </c>
      <c r="D148" s="6">
        <v>35164</v>
      </c>
      <c r="E148" s="7" t="s">
        <v>335</v>
      </c>
      <c r="F148" s="2" t="s">
        <v>32</v>
      </c>
      <c r="G148" s="8" t="s">
        <v>84</v>
      </c>
      <c r="H148" s="9">
        <v>0.7</v>
      </c>
      <c r="I148" s="60">
        <v>14</v>
      </c>
      <c r="J148" s="10">
        <v>3087000</v>
      </c>
      <c r="K148" s="21">
        <v>21110000807208</v>
      </c>
      <c r="L148" s="4" t="s">
        <v>17</v>
      </c>
      <c r="M148" s="8" t="s">
        <v>18</v>
      </c>
      <c r="N148" s="12"/>
      <c r="O148" s="14" t="s">
        <v>336</v>
      </c>
      <c r="P148" s="2">
        <v>89</v>
      </c>
    </row>
    <row r="149" spans="1:16" ht="21" customHeight="1" x14ac:dyDescent="0.25">
      <c r="A149" s="60">
        <v>146</v>
      </c>
      <c r="B149" s="4">
        <v>1421040035</v>
      </c>
      <c r="C149" s="5" t="s">
        <v>337</v>
      </c>
      <c r="D149" s="6" t="s">
        <v>338</v>
      </c>
      <c r="E149" s="38" t="s">
        <v>339</v>
      </c>
      <c r="F149" s="2" t="s">
        <v>32</v>
      </c>
      <c r="G149" s="8" t="s">
        <v>84</v>
      </c>
      <c r="H149" s="9">
        <v>0.7</v>
      </c>
      <c r="I149" s="60">
        <v>14</v>
      </c>
      <c r="J149" s="10">
        <v>3087000</v>
      </c>
      <c r="K149" s="11">
        <v>21110000796351</v>
      </c>
      <c r="L149" s="4" t="s">
        <v>17</v>
      </c>
      <c r="M149" s="8" t="s">
        <v>18</v>
      </c>
      <c r="N149" s="12"/>
      <c r="O149" s="13" t="s">
        <v>340</v>
      </c>
      <c r="P149" s="2">
        <v>90</v>
      </c>
    </row>
    <row r="150" spans="1:16" ht="21" customHeight="1" x14ac:dyDescent="0.25">
      <c r="A150" s="60">
        <v>147</v>
      </c>
      <c r="B150" s="15">
        <v>1421040258</v>
      </c>
      <c r="C150" s="17" t="s">
        <v>348</v>
      </c>
      <c r="D150" s="15" t="s">
        <v>349</v>
      </c>
      <c r="E150" s="38" t="s">
        <v>339</v>
      </c>
      <c r="F150" s="14" t="s">
        <v>32</v>
      </c>
      <c r="G150" s="15" t="s">
        <v>78</v>
      </c>
      <c r="H150" s="18">
        <v>1</v>
      </c>
      <c r="I150" s="60">
        <v>14</v>
      </c>
      <c r="J150" s="10">
        <v>4410000</v>
      </c>
      <c r="K150" s="19">
        <v>21110000796050</v>
      </c>
      <c r="L150" s="15" t="s">
        <v>17</v>
      </c>
      <c r="M150" s="15" t="s">
        <v>18</v>
      </c>
      <c r="N150" s="12"/>
      <c r="O150" s="13" t="s">
        <v>350</v>
      </c>
      <c r="P150" s="14">
        <v>93</v>
      </c>
    </row>
    <row r="151" spans="1:16" ht="21" customHeight="1" x14ac:dyDescent="0.25">
      <c r="A151" s="60">
        <v>148</v>
      </c>
      <c r="B151" s="15">
        <v>1421040384</v>
      </c>
      <c r="C151" s="17" t="s">
        <v>395</v>
      </c>
      <c r="D151" s="15" t="s">
        <v>396</v>
      </c>
      <c r="E151" s="17" t="s">
        <v>267</v>
      </c>
      <c r="F151" s="14" t="s">
        <v>32</v>
      </c>
      <c r="G151" s="15" t="s">
        <v>73</v>
      </c>
      <c r="H151" s="18">
        <v>1</v>
      </c>
      <c r="I151" s="60">
        <v>19</v>
      </c>
      <c r="J151" s="10">
        <v>5985000</v>
      </c>
      <c r="K151" s="19">
        <v>21110000841923</v>
      </c>
      <c r="L151" s="15" t="s">
        <v>17</v>
      </c>
      <c r="M151" s="15" t="s">
        <v>18</v>
      </c>
      <c r="N151" s="12"/>
      <c r="O151" s="13" t="s">
        <v>397</v>
      </c>
      <c r="P151" s="14">
        <v>106</v>
      </c>
    </row>
    <row r="152" spans="1:16" ht="21" customHeight="1" x14ac:dyDescent="0.25">
      <c r="A152" s="60">
        <v>149</v>
      </c>
      <c r="B152" s="15">
        <v>1421040321</v>
      </c>
      <c r="C152" s="17" t="s">
        <v>427</v>
      </c>
      <c r="D152" s="15" t="s">
        <v>303</v>
      </c>
      <c r="E152" s="17" t="s">
        <v>428</v>
      </c>
      <c r="F152" s="14" t="s">
        <v>32</v>
      </c>
      <c r="G152" s="15" t="s">
        <v>42</v>
      </c>
      <c r="H152" s="18">
        <v>0.5</v>
      </c>
      <c r="I152" s="60">
        <v>14</v>
      </c>
      <c r="J152" s="10">
        <v>2205000</v>
      </c>
      <c r="K152" s="19">
        <v>21110000792164</v>
      </c>
      <c r="L152" s="15" t="s">
        <v>17</v>
      </c>
      <c r="M152" s="15" t="s">
        <v>18</v>
      </c>
      <c r="N152" s="12"/>
      <c r="O152" s="13" t="s">
        <v>429</v>
      </c>
      <c r="P152" s="14">
        <v>115</v>
      </c>
    </row>
    <row r="153" spans="1:16" ht="21" customHeight="1" x14ac:dyDescent="0.25">
      <c r="A153" s="60">
        <v>150</v>
      </c>
      <c r="B153" s="15">
        <v>1421040214</v>
      </c>
      <c r="C153" s="17" t="s">
        <v>664</v>
      </c>
      <c r="D153" s="15" t="s">
        <v>665</v>
      </c>
      <c r="E153" s="17" t="s">
        <v>428</v>
      </c>
      <c r="F153" s="14" t="s">
        <v>32</v>
      </c>
      <c r="G153" s="15" t="s">
        <v>78</v>
      </c>
      <c r="H153" s="18">
        <v>1</v>
      </c>
      <c r="I153" s="60">
        <v>14</v>
      </c>
      <c r="J153" s="10">
        <v>4410000</v>
      </c>
      <c r="K153" s="19">
        <v>21110000796643</v>
      </c>
      <c r="L153" s="15" t="s">
        <v>17</v>
      </c>
      <c r="M153" s="15" t="s">
        <v>18</v>
      </c>
      <c r="N153" s="12"/>
      <c r="O153" s="14" t="s">
        <v>666</v>
      </c>
      <c r="P153" s="14">
        <v>190</v>
      </c>
    </row>
    <row r="154" spans="1:16" ht="21" customHeight="1" x14ac:dyDescent="0.25">
      <c r="A154" s="60">
        <v>151</v>
      </c>
      <c r="B154" s="27">
        <v>1421040342</v>
      </c>
      <c r="C154" s="28" t="s">
        <v>681</v>
      </c>
      <c r="D154" s="26" t="s">
        <v>682</v>
      </c>
      <c r="E154" s="29" t="s">
        <v>683</v>
      </c>
      <c r="F154" s="14" t="s">
        <v>32</v>
      </c>
      <c r="G154" s="30" t="s">
        <v>84</v>
      </c>
      <c r="H154" s="18">
        <v>0.7</v>
      </c>
      <c r="I154" s="60">
        <v>14</v>
      </c>
      <c r="J154" s="10">
        <v>3087000</v>
      </c>
      <c r="K154" s="19">
        <v>21110000798542</v>
      </c>
      <c r="L154" s="15" t="s">
        <v>17</v>
      </c>
      <c r="M154" s="15" t="s">
        <v>18</v>
      </c>
      <c r="N154" s="12"/>
      <c r="O154" s="13" t="s">
        <v>684</v>
      </c>
      <c r="P154" s="2">
        <v>195</v>
      </c>
    </row>
    <row r="155" spans="1:16" ht="21" customHeight="1" x14ac:dyDescent="0.25">
      <c r="A155" s="60">
        <v>152</v>
      </c>
      <c r="B155" s="15">
        <v>1521040149</v>
      </c>
      <c r="C155" s="17" t="s">
        <v>92</v>
      </c>
      <c r="D155" s="15" t="s">
        <v>93</v>
      </c>
      <c r="E155" s="17" t="s">
        <v>94</v>
      </c>
      <c r="F155" s="14" t="s">
        <v>32</v>
      </c>
      <c r="G155" s="15" t="s">
        <v>16</v>
      </c>
      <c r="H155" s="18">
        <v>1</v>
      </c>
      <c r="I155" s="60">
        <v>16</v>
      </c>
      <c r="J155" s="10">
        <v>5040000</v>
      </c>
      <c r="K155" s="19">
        <v>21110000899676</v>
      </c>
      <c r="L155" s="15" t="s">
        <v>17</v>
      </c>
      <c r="M155" s="15" t="s">
        <v>18</v>
      </c>
      <c r="N155" s="12"/>
      <c r="O155" s="13" t="s">
        <v>95</v>
      </c>
      <c r="P155" s="14">
        <v>19</v>
      </c>
    </row>
    <row r="156" spans="1:16" ht="21" customHeight="1" x14ac:dyDescent="0.25">
      <c r="A156" s="60">
        <v>153</v>
      </c>
      <c r="B156" s="15">
        <v>1521040205</v>
      </c>
      <c r="C156" s="17" t="s">
        <v>250</v>
      </c>
      <c r="D156" s="15" t="s">
        <v>251</v>
      </c>
      <c r="E156" s="17" t="s">
        <v>252</v>
      </c>
      <c r="F156" s="14" t="s">
        <v>32</v>
      </c>
      <c r="G156" s="30" t="s">
        <v>84</v>
      </c>
      <c r="H156" s="18">
        <v>0.7</v>
      </c>
      <c r="I156" s="60">
        <v>28</v>
      </c>
      <c r="J156" s="10">
        <v>6174000</v>
      </c>
      <c r="K156" s="19">
        <v>21110000919246</v>
      </c>
      <c r="L156" s="15" t="s">
        <v>17</v>
      </c>
      <c r="M156" s="15" t="s">
        <v>18</v>
      </c>
      <c r="N156" s="12"/>
      <c r="O156" s="14" t="s">
        <v>253</v>
      </c>
      <c r="P156" s="14">
        <v>63</v>
      </c>
    </row>
    <row r="157" spans="1:16" ht="21" customHeight="1" x14ac:dyDescent="0.25">
      <c r="A157" s="60">
        <v>154</v>
      </c>
      <c r="B157" s="4">
        <v>1521040146</v>
      </c>
      <c r="C157" s="5" t="s">
        <v>412</v>
      </c>
      <c r="D157" s="6" t="s">
        <v>413</v>
      </c>
      <c r="E157" s="7" t="s">
        <v>414</v>
      </c>
      <c r="F157" s="2" t="s">
        <v>32</v>
      </c>
      <c r="G157" s="8" t="s">
        <v>415</v>
      </c>
      <c r="H157" s="9">
        <v>0.5</v>
      </c>
      <c r="I157" s="60">
        <v>17</v>
      </c>
      <c r="J157" s="10">
        <v>2677500</v>
      </c>
      <c r="K157" s="11">
        <v>21110000899649</v>
      </c>
      <c r="L157" s="4" t="s">
        <v>17</v>
      </c>
      <c r="M157" s="8" t="s">
        <v>18</v>
      </c>
      <c r="N157" s="12"/>
      <c r="O157" s="14" t="s">
        <v>416</v>
      </c>
      <c r="P157" s="2">
        <v>111</v>
      </c>
    </row>
    <row r="158" spans="1:16" ht="21" customHeight="1" x14ac:dyDescent="0.25">
      <c r="A158" s="60">
        <v>155</v>
      </c>
      <c r="B158" s="4">
        <v>1521040155</v>
      </c>
      <c r="C158" s="5" t="s">
        <v>578</v>
      </c>
      <c r="D158" s="6" t="s">
        <v>579</v>
      </c>
      <c r="E158" s="7" t="s">
        <v>414</v>
      </c>
      <c r="F158" s="2" t="s">
        <v>32</v>
      </c>
      <c r="G158" s="8" t="s">
        <v>84</v>
      </c>
      <c r="H158" s="9">
        <v>0.7</v>
      </c>
      <c r="I158" s="60">
        <v>30</v>
      </c>
      <c r="J158" s="10">
        <v>6615000</v>
      </c>
      <c r="K158" s="11">
        <v>21710000091687</v>
      </c>
      <c r="L158" s="4" t="s">
        <v>17</v>
      </c>
      <c r="M158" s="8" t="s">
        <v>580</v>
      </c>
      <c r="N158" s="12"/>
      <c r="O158" s="14" t="s">
        <v>581</v>
      </c>
      <c r="P158" s="2">
        <v>162</v>
      </c>
    </row>
    <row r="159" spans="1:16" ht="21" customHeight="1" x14ac:dyDescent="0.25">
      <c r="A159" s="60">
        <v>156</v>
      </c>
      <c r="B159" s="15">
        <v>1521040274</v>
      </c>
      <c r="C159" s="17" t="s">
        <v>641</v>
      </c>
      <c r="D159" s="15" t="s">
        <v>642</v>
      </c>
      <c r="E159" s="17" t="s">
        <v>252</v>
      </c>
      <c r="F159" s="14" t="s">
        <v>32</v>
      </c>
      <c r="G159" s="15" t="s">
        <v>73</v>
      </c>
      <c r="H159" s="18">
        <v>1</v>
      </c>
      <c r="I159" s="60">
        <v>27</v>
      </c>
      <c r="J159" s="10">
        <v>8505000</v>
      </c>
      <c r="K159" s="19">
        <v>21110001087775</v>
      </c>
      <c r="L159" s="15" t="s">
        <v>17</v>
      </c>
      <c r="M159" s="15" t="s">
        <v>18</v>
      </c>
      <c r="N159" s="12"/>
      <c r="O159" s="14" t="s">
        <v>643</v>
      </c>
      <c r="P159" s="14">
        <v>183</v>
      </c>
    </row>
    <row r="160" spans="1:16" ht="21" customHeight="1" x14ac:dyDescent="0.25">
      <c r="A160" s="60">
        <v>157</v>
      </c>
      <c r="B160" s="15">
        <v>1621040007</v>
      </c>
      <c r="C160" s="17" t="s">
        <v>408</v>
      </c>
      <c r="D160" s="26" t="s">
        <v>409</v>
      </c>
      <c r="E160" s="17" t="s">
        <v>410</v>
      </c>
      <c r="F160" s="14" t="s">
        <v>32</v>
      </c>
      <c r="G160" s="15" t="s">
        <v>42</v>
      </c>
      <c r="H160" s="18">
        <v>0.5</v>
      </c>
      <c r="I160" s="60">
        <v>17</v>
      </c>
      <c r="J160" s="10">
        <v>2677500</v>
      </c>
      <c r="K160" s="19">
        <v>21510001923822</v>
      </c>
      <c r="L160" s="15" t="s">
        <v>17</v>
      </c>
      <c r="M160" s="15" t="s">
        <v>18</v>
      </c>
      <c r="N160" s="12"/>
      <c r="O160" s="14" t="s">
        <v>411</v>
      </c>
      <c r="P160" s="14">
        <v>110</v>
      </c>
    </row>
    <row r="161" spans="1:16" ht="21" customHeight="1" x14ac:dyDescent="0.25">
      <c r="A161" s="60">
        <v>158</v>
      </c>
      <c r="B161" s="27">
        <v>1621040062</v>
      </c>
      <c r="C161" s="28" t="s">
        <v>448</v>
      </c>
      <c r="D161" s="26" t="s">
        <v>449</v>
      </c>
      <c r="E161" s="29" t="s">
        <v>450</v>
      </c>
      <c r="F161" s="14" t="s">
        <v>32</v>
      </c>
      <c r="G161" s="30" t="s">
        <v>78</v>
      </c>
      <c r="H161" s="18">
        <v>1</v>
      </c>
      <c r="I161" s="60">
        <v>21</v>
      </c>
      <c r="J161" s="10">
        <v>6615000</v>
      </c>
      <c r="K161" s="19">
        <v>21510001924940</v>
      </c>
      <c r="L161" s="15" t="s">
        <v>17</v>
      </c>
      <c r="M161" s="15" t="s">
        <v>18</v>
      </c>
      <c r="N161" s="12"/>
      <c r="O161" s="13" t="s">
        <v>451</v>
      </c>
      <c r="P161" s="2">
        <v>121</v>
      </c>
    </row>
    <row r="162" spans="1:16" ht="21" customHeight="1" x14ac:dyDescent="0.25">
      <c r="A162" s="60">
        <v>159</v>
      </c>
      <c r="B162" s="4">
        <v>1731040006</v>
      </c>
      <c r="C162" s="5" t="s">
        <v>29</v>
      </c>
      <c r="D162" s="6" t="s">
        <v>30</v>
      </c>
      <c r="E162" s="7" t="s">
        <v>31</v>
      </c>
      <c r="F162" s="2" t="s">
        <v>32</v>
      </c>
      <c r="G162" s="8" t="s">
        <v>27</v>
      </c>
      <c r="H162" s="9">
        <v>1</v>
      </c>
      <c r="I162" s="60">
        <v>14</v>
      </c>
      <c r="J162" s="10">
        <v>4886000</v>
      </c>
      <c r="K162" s="11">
        <v>21110000810969</v>
      </c>
      <c r="L162" s="4" t="s">
        <v>17</v>
      </c>
      <c r="M162" s="8" t="s">
        <v>18</v>
      </c>
      <c r="N162" s="12"/>
      <c r="O162" s="14" t="s">
        <v>33</v>
      </c>
      <c r="P162" s="2">
        <v>4</v>
      </c>
    </row>
    <row r="163" spans="1:16" ht="21" customHeight="1" x14ac:dyDescent="0.25">
      <c r="A163" s="60">
        <v>160</v>
      </c>
      <c r="B163" s="4">
        <v>1521040087</v>
      </c>
      <c r="C163" s="5" t="s">
        <v>651</v>
      </c>
      <c r="D163" s="6" t="s">
        <v>652</v>
      </c>
      <c r="E163" s="7" t="s">
        <v>653</v>
      </c>
      <c r="F163" s="2" t="s">
        <v>32</v>
      </c>
      <c r="G163" s="8" t="s">
        <v>16</v>
      </c>
      <c r="H163" s="9">
        <v>1</v>
      </c>
      <c r="I163" s="60">
        <v>22</v>
      </c>
      <c r="J163" s="10">
        <v>6930000</v>
      </c>
      <c r="K163" s="21">
        <v>21510002382745</v>
      </c>
      <c r="L163" s="4" t="s">
        <v>17</v>
      </c>
      <c r="M163" s="8" t="s">
        <v>18</v>
      </c>
      <c r="N163" s="12"/>
      <c r="O163" s="13" t="s">
        <v>654</v>
      </c>
      <c r="P163" s="2">
        <v>186</v>
      </c>
    </row>
    <row r="164" spans="1:16" ht="21" customHeight="1" x14ac:dyDescent="0.25">
      <c r="A164" s="60">
        <v>161</v>
      </c>
      <c r="B164" s="15" t="s">
        <v>711</v>
      </c>
      <c r="C164" s="17" t="s">
        <v>712</v>
      </c>
      <c r="D164" s="25">
        <v>36770</v>
      </c>
      <c r="E164" s="17" t="s">
        <v>713</v>
      </c>
      <c r="F164" s="14" t="s">
        <v>32</v>
      </c>
      <c r="G164" s="15" t="s">
        <v>16</v>
      </c>
      <c r="H164" s="18">
        <v>1</v>
      </c>
      <c r="I164" s="36">
        <v>18</v>
      </c>
      <c r="J164" s="10">
        <v>5670000</v>
      </c>
      <c r="K164" s="19">
        <v>21510002478732</v>
      </c>
      <c r="L164" s="15" t="s">
        <v>17</v>
      </c>
      <c r="M164" s="15" t="s">
        <v>18</v>
      </c>
      <c r="N164" s="36"/>
      <c r="O164" s="13" t="s">
        <v>714</v>
      </c>
      <c r="P164" s="14">
        <v>206</v>
      </c>
    </row>
    <row r="165" spans="1:16" ht="21" customHeight="1" x14ac:dyDescent="0.25">
      <c r="A165" s="60">
        <v>162</v>
      </c>
      <c r="B165" s="15">
        <v>1421080066</v>
      </c>
      <c r="C165" s="17" t="s">
        <v>433</v>
      </c>
      <c r="D165" s="15" t="s">
        <v>434</v>
      </c>
      <c r="E165" s="17" t="s">
        <v>435</v>
      </c>
      <c r="F165" s="14" t="s">
        <v>83</v>
      </c>
      <c r="G165" s="15" t="s">
        <v>42</v>
      </c>
      <c r="H165" s="18">
        <v>0.5</v>
      </c>
      <c r="I165" s="60">
        <v>11</v>
      </c>
      <c r="J165" s="10">
        <f>VLOOKUP(B165,'[1]gui e Mai'!$B$4:$T$200,19,0)</f>
        <v>1732500</v>
      </c>
      <c r="K165" s="19">
        <v>21110000789078</v>
      </c>
      <c r="L165" s="15" t="s">
        <v>17</v>
      </c>
      <c r="M165" s="15" t="s">
        <v>18</v>
      </c>
      <c r="N165" s="12"/>
      <c r="O165" s="13" t="s">
        <v>436</v>
      </c>
      <c r="P165" s="14">
        <v>117</v>
      </c>
    </row>
    <row r="166" spans="1:16" ht="21" customHeight="1" x14ac:dyDescent="0.25">
      <c r="A166" s="60">
        <v>163</v>
      </c>
      <c r="B166" s="15">
        <v>1521080054</v>
      </c>
      <c r="C166" s="17" t="s">
        <v>80</v>
      </c>
      <c r="D166" s="15" t="s">
        <v>81</v>
      </c>
      <c r="E166" s="17" t="s">
        <v>82</v>
      </c>
      <c r="F166" s="14" t="s">
        <v>83</v>
      </c>
      <c r="G166" s="15" t="s">
        <v>84</v>
      </c>
      <c r="H166" s="18">
        <v>0.7</v>
      </c>
      <c r="I166" s="60">
        <v>14</v>
      </c>
      <c r="J166" s="10">
        <v>3087000</v>
      </c>
      <c r="K166" s="19">
        <v>21110000904561</v>
      </c>
      <c r="L166" s="15" t="s">
        <v>17</v>
      </c>
      <c r="M166" s="15" t="s">
        <v>18</v>
      </c>
      <c r="N166" s="12"/>
      <c r="O166" s="14" t="s">
        <v>85</v>
      </c>
      <c r="P166" s="14">
        <v>16</v>
      </c>
    </row>
    <row r="167" spans="1:16" ht="21" customHeight="1" x14ac:dyDescent="0.25">
      <c r="A167" s="60">
        <v>164</v>
      </c>
      <c r="B167" s="15">
        <v>1521080044</v>
      </c>
      <c r="C167" s="17" t="s">
        <v>184</v>
      </c>
      <c r="D167" s="15" t="s">
        <v>185</v>
      </c>
      <c r="E167" s="17" t="s">
        <v>186</v>
      </c>
      <c r="F167" s="14" t="s">
        <v>83</v>
      </c>
      <c r="G167" s="15" t="s">
        <v>27</v>
      </c>
      <c r="H167" s="18">
        <v>1</v>
      </c>
      <c r="I167" s="60">
        <v>28</v>
      </c>
      <c r="J167" s="10">
        <v>8190000</v>
      </c>
      <c r="K167" s="19">
        <v>21110000904464</v>
      </c>
      <c r="L167" s="15" t="s">
        <v>17</v>
      </c>
      <c r="M167" s="15" t="s">
        <v>18</v>
      </c>
      <c r="N167" s="12"/>
      <c r="O167" s="13" t="s">
        <v>187</v>
      </c>
      <c r="P167" s="14">
        <v>45</v>
      </c>
    </row>
    <row r="168" spans="1:16" ht="21" customHeight="1" x14ac:dyDescent="0.25">
      <c r="A168" s="60">
        <v>165</v>
      </c>
      <c r="B168" s="4">
        <v>1621080711</v>
      </c>
      <c r="C168" s="5" t="s">
        <v>199</v>
      </c>
      <c r="D168" s="6" t="s">
        <v>200</v>
      </c>
      <c r="E168" s="7" t="s">
        <v>201</v>
      </c>
      <c r="F168" s="2" t="s">
        <v>83</v>
      </c>
      <c r="G168" s="8" t="s">
        <v>84</v>
      </c>
      <c r="H168" s="9">
        <v>0.7</v>
      </c>
      <c r="I168" s="60">
        <v>21</v>
      </c>
      <c r="J168" s="10">
        <v>4630500</v>
      </c>
      <c r="K168" s="21">
        <v>21510001948117</v>
      </c>
      <c r="L168" s="4" t="s">
        <v>17</v>
      </c>
      <c r="M168" s="8" t="s">
        <v>18</v>
      </c>
      <c r="N168" s="12"/>
      <c r="O168" s="14" t="s">
        <v>202</v>
      </c>
      <c r="P168" s="2">
        <v>49</v>
      </c>
    </row>
    <row r="169" spans="1:16" ht="21" customHeight="1" x14ac:dyDescent="0.25">
      <c r="A169" s="60">
        <v>166</v>
      </c>
      <c r="B169" s="4">
        <v>1721060408</v>
      </c>
      <c r="C169" s="5" t="s">
        <v>678</v>
      </c>
      <c r="D169" s="6">
        <v>36412</v>
      </c>
      <c r="E169" s="7" t="s">
        <v>679</v>
      </c>
      <c r="F169" s="2" t="s">
        <v>83</v>
      </c>
      <c r="G169" s="8" t="s">
        <v>84</v>
      </c>
      <c r="H169" s="9">
        <v>0.7</v>
      </c>
      <c r="I169" s="60">
        <v>22</v>
      </c>
      <c r="J169" s="10">
        <f>VLOOKUP(B169,'[1]gui e Mai'!$B$4:$T$200,19,0)</f>
        <v>4851000</v>
      </c>
      <c r="K169" s="11">
        <v>21510002180903</v>
      </c>
      <c r="L169" s="4" t="s">
        <v>17</v>
      </c>
      <c r="M169" s="8" t="s">
        <v>18</v>
      </c>
      <c r="N169" s="12"/>
      <c r="O169" s="14" t="s">
        <v>680</v>
      </c>
      <c r="P169" s="2">
        <v>194</v>
      </c>
    </row>
    <row r="170" spans="1:16" ht="21" customHeight="1" x14ac:dyDescent="0.25">
      <c r="A170" s="60">
        <v>167</v>
      </c>
      <c r="B170" s="15">
        <v>1421030605</v>
      </c>
      <c r="C170" s="17" t="s">
        <v>125</v>
      </c>
      <c r="D170" s="15" t="s">
        <v>126</v>
      </c>
      <c r="E170" s="17" t="s">
        <v>127</v>
      </c>
      <c r="F170" s="14" t="s">
        <v>23</v>
      </c>
      <c r="G170" s="15" t="s">
        <v>16</v>
      </c>
      <c r="H170" s="18">
        <v>1</v>
      </c>
      <c r="I170" s="60">
        <v>16</v>
      </c>
      <c r="J170" s="10">
        <v>5040000</v>
      </c>
      <c r="K170" s="19">
        <v>21110000822496</v>
      </c>
      <c r="L170" s="15" t="s">
        <v>17</v>
      </c>
      <c r="M170" s="15" t="s">
        <v>18</v>
      </c>
      <c r="N170" s="12"/>
      <c r="O170" s="13" t="s">
        <v>128</v>
      </c>
      <c r="P170" s="14">
        <v>28</v>
      </c>
    </row>
    <row r="171" spans="1:16" ht="21" customHeight="1" x14ac:dyDescent="0.25">
      <c r="A171" s="60">
        <v>168</v>
      </c>
      <c r="B171" s="15">
        <v>1421030446</v>
      </c>
      <c r="C171" s="17" t="s">
        <v>215</v>
      </c>
      <c r="D171" s="15" t="s">
        <v>216</v>
      </c>
      <c r="E171" s="17" t="s">
        <v>217</v>
      </c>
      <c r="F171" s="14" t="s">
        <v>23</v>
      </c>
      <c r="G171" s="15" t="s">
        <v>16</v>
      </c>
      <c r="H171" s="18">
        <v>1</v>
      </c>
      <c r="I171" s="60">
        <v>14</v>
      </c>
      <c r="J171" s="10">
        <v>4410000</v>
      </c>
      <c r="K171" s="19">
        <v>21110000822140</v>
      </c>
      <c r="L171" s="15" t="s">
        <v>17</v>
      </c>
      <c r="M171" s="15" t="s">
        <v>18</v>
      </c>
      <c r="N171" s="12"/>
      <c r="O171" s="13" t="s">
        <v>218</v>
      </c>
      <c r="P171" s="14">
        <v>53</v>
      </c>
    </row>
    <row r="172" spans="1:16" ht="21" customHeight="1" x14ac:dyDescent="0.25">
      <c r="A172" s="60">
        <v>169</v>
      </c>
      <c r="B172" s="4">
        <v>1421030567</v>
      </c>
      <c r="C172" s="5" t="s">
        <v>246</v>
      </c>
      <c r="D172" s="6" t="s">
        <v>247</v>
      </c>
      <c r="E172" s="7" t="s">
        <v>248</v>
      </c>
      <c r="F172" s="2" t="s">
        <v>23</v>
      </c>
      <c r="G172" s="8" t="s">
        <v>27</v>
      </c>
      <c r="H172" s="9">
        <v>1</v>
      </c>
      <c r="I172" s="60">
        <v>14</v>
      </c>
      <c r="J172" s="10">
        <v>4410000</v>
      </c>
      <c r="K172" s="21">
        <v>21110000914834</v>
      </c>
      <c r="L172" s="4" t="s">
        <v>17</v>
      </c>
      <c r="M172" s="8" t="s">
        <v>18</v>
      </c>
      <c r="N172" s="12"/>
      <c r="O172" s="13" t="s">
        <v>249</v>
      </c>
      <c r="P172" s="2">
        <v>62</v>
      </c>
    </row>
    <row r="173" spans="1:16" ht="21" customHeight="1" x14ac:dyDescent="0.25">
      <c r="A173" s="60">
        <v>170</v>
      </c>
      <c r="B173" s="15">
        <v>1521030117</v>
      </c>
      <c r="C173" s="16" t="s">
        <v>20</v>
      </c>
      <c r="D173" s="15" t="s">
        <v>21</v>
      </c>
      <c r="E173" s="17" t="s">
        <v>22</v>
      </c>
      <c r="F173" s="14" t="s">
        <v>23</v>
      </c>
      <c r="G173" s="15" t="s">
        <v>16</v>
      </c>
      <c r="H173" s="18">
        <v>1</v>
      </c>
      <c r="I173" s="60">
        <v>11</v>
      </c>
      <c r="J173" s="10">
        <v>3465000</v>
      </c>
      <c r="K173" s="19">
        <v>21110000894352</v>
      </c>
      <c r="L173" s="15" t="s">
        <v>17</v>
      </c>
      <c r="M173" s="15" t="s">
        <v>18</v>
      </c>
      <c r="N173" s="12"/>
      <c r="O173" s="14" t="s">
        <v>24</v>
      </c>
      <c r="P173" s="14">
        <v>2</v>
      </c>
    </row>
    <row r="174" spans="1:16" ht="21" customHeight="1" x14ac:dyDescent="0.25">
      <c r="A174" s="60">
        <v>171</v>
      </c>
      <c r="B174" s="15">
        <v>1521030103</v>
      </c>
      <c r="C174" s="17" t="s">
        <v>25</v>
      </c>
      <c r="D174" s="15" t="s">
        <v>26</v>
      </c>
      <c r="E174" s="17" t="s">
        <v>22</v>
      </c>
      <c r="F174" s="14" t="s">
        <v>23</v>
      </c>
      <c r="G174" s="15" t="s">
        <v>27</v>
      </c>
      <c r="H174" s="18">
        <v>1</v>
      </c>
      <c r="I174" s="60">
        <v>11</v>
      </c>
      <c r="J174" s="10">
        <v>3465000</v>
      </c>
      <c r="K174" s="19">
        <v>21110000890217</v>
      </c>
      <c r="L174" s="15" t="s">
        <v>17</v>
      </c>
      <c r="M174" s="15" t="s">
        <v>18</v>
      </c>
      <c r="N174" s="12"/>
      <c r="O174" s="14" t="s">
        <v>28</v>
      </c>
      <c r="P174" s="14">
        <v>3</v>
      </c>
    </row>
    <row r="175" spans="1:16" ht="21" customHeight="1" x14ac:dyDescent="0.25">
      <c r="A175" s="60">
        <v>172</v>
      </c>
      <c r="B175" s="4">
        <v>1521030006</v>
      </c>
      <c r="C175" s="5" t="s">
        <v>52</v>
      </c>
      <c r="D175" s="6" t="s">
        <v>53</v>
      </c>
      <c r="E175" s="7" t="s">
        <v>54</v>
      </c>
      <c r="F175" s="2" t="s">
        <v>23</v>
      </c>
      <c r="G175" s="8" t="s">
        <v>55</v>
      </c>
      <c r="H175" s="9">
        <v>1</v>
      </c>
      <c r="I175" s="60">
        <v>12</v>
      </c>
      <c r="J175" s="10">
        <v>3780000</v>
      </c>
      <c r="K175" s="11">
        <v>21510002309726</v>
      </c>
      <c r="L175" s="4" t="s">
        <v>17</v>
      </c>
      <c r="M175" s="8" t="s">
        <v>18</v>
      </c>
      <c r="N175" s="12"/>
      <c r="O175" s="13" t="s">
        <v>56</v>
      </c>
      <c r="P175" s="2">
        <v>10</v>
      </c>
    </row>
    <row r="176" spans="1:16" ht="21" customHeight="1" x14ac:dyDescent="0.25">
      <c r="A176" s="60">
        <v>173</v>
      </c>
      <c r="B176" s="15">
        <v>1521030032</v>
      </c>
      <c r="C176" s="17" t="s">
        <v>86</v>
      </c>
      <c r="D176" s="15" t="s">
        <v>87</v>
      </c>
      <c r="E176" s="17" t="s">
        <v>22</v>
      </c>
      <c r="F176" s="14" t="s">
        <v>23</v>
      </c>
      <c r="G176" s="15" t="s">
        <v>78</v>
      </c>
      <c r="H176" s="18">
        <v>1</v>
      </c>
      <c r="I176" s="60">
        <v>18</v>
      </c>
      <c r="J176" s="10">
        <v>5670000</v>
      </c>
      <c r="K176" s="19">
        <v>21110000886599</v>
      </c>
      <c r="L176" s="15" t="s">
        <v>17</v>
      </c>
      <c r="M176" s="15" t="s">
        <v>18</v>
      </c>
      <c r="N176" s="12"/>
      <c r="O176" s="13" t="s">
        <v>750</v>
      </c>
      <c r="P176" s="14">
        <v>17</v>
      </c>
    </row>
    <row r="177" spans="1:16" ht="21" customHeight="1" x14ac:dyDescent="0.25">
      <c r="A177" s="60">
        <v>174</v>
      </c>
      <c r="B177" s="15">
        <v>1521030098</v>
      </c>
      <c r="C177" s="17" t="s">
        <v>118</v>
      </c>
      <c r="D177" s="15" t="s">
        <v>119</v>
      </c>
      <c r="E177" s="17" t="s">
        <v>120</v>
      </c>
      <c r="F177" s="14" t="s">
        <v>23</v>
      </c>
      <c r="G177" s="15" t="s">
        <v>16</v>
      </c>
      <c r="H177" s="18">
        <v>1</v>
      </c>
      <c r="I177" s="60">
        <v>17</v>
      </c>
      <c r="J177" s="10">
        <v>5355000</v>
      </c>
      <c r="K177" s="19">
        <v>21110000898345</v>
      </c>
      <c r="L177" s="15" t="s">
        <v>17</v>
      </c>
      <c r="M177" s="15" t="s">
        <v>18</v>
      </c>
      <c r="N177" s="12"/>
      <c r="O177" s="14" t="s">
        <v>121</v>
      </c>
      <c r="P177" s="14">
        <v>26</v>
      </c>
    </row>
    <row r="178" spans="1:16" ht="21" customHeight="1" x14ac:dyDescent="0.25">
      <c r="A178" s="60">
        <v>175</v>
      </c>
      <c r="B178" s="27">
        <v>1521030382</v>
      </c>
      <c r="C178" s="28" t="s">
        <v>138</v>
      </c>
      <c r="D178" s="26" t="s">
        <v>139</v>
      </c>
      <c r="E178" s="29" t="s">
        <v>22</v>
      </c>
      <c r="F178" s="14" t="s">
        <v>23</v>
      </c>
      <c r="G178" s="30" t="s">
        <v>84</v>
      </c>
      <c r="H178" s="18">
        <v>0.7</v>
      </c>
      <c r="I178" s="60">
        <v>11</v>
      </c>
      <c r="J178" s="10">
        <v>2425500</v>
      </c>
      <c r="K178" s="19">
        <v>21110000915970</v>
      </c>
      <c r="L178" s="15" t="s">
        <v>17</v>
      </c>
      <c r="M178" s="15" t="s">
        <v>18</v>
      </c>
      <c r="N178" s="12"/>
      <c r="O178" s="13" t="s">
        <v>140</v>
      </c>
      <c r="P178" s="2">
        <v>32</v>
      </c>
    </row>
    <row r="179" spans="1:16" ht="21" customHeight="1" x14ac:dyDescent="0.25">
      <c r="A179" s="60">
        <v>176</v>
      </c>
      <c r="B179" s="15">
        <v>1521030097</v>
      </c>
      <c r="C179" s="17" t="s">
        <v>145</v>
      </c>
      <c r="D179" s="15" t="s">
        <v>146</v>
      </c>
      <c r="E179" s="17" t="s">
        <v>147</v>
      </c>
      <c r="F179" s="14" t="s">
        <v>23</v>
      </c>
      <c r="G179" s="15" t="s">
        <v>78</v>
      </c>
      <c r="H179" s="18">
        <v>1</v>
      </c>
      <c r="I179" s="60">
        <v>17</v>
      </c>
      <c r="J179" s="10">
        <v>5355000</v>
      </c>
      <c r="K179" s="19">
        <v>21110000890165</v>
      </c>
      <c r="L179" s="15" t="s">
        <v>17</v>
      </c>
      <c r="M179" s="15" t="s">
        <v>18</v>
      </c>
      <c r="N179" s="12"/>
      <c r="O179" s="13" t="s">
        <v>148</v>
      </c>
      <c r="P179" s="14">
        <v>34</v>
      </c>
    </row>
    <row r="180" spans="1:16" ht="21" customHeight="1" x14ac:dyDescent="0.25">
      <c r="A180" s="60">
        <v>177</v>
      </c>
      <c r="B180" s="15">
        <v>1521030067</v>
      </c>
      <c r="C180" s="17" t="s">
        <v>236</v>
      </c>
      <c r="D180" s="15" t="s">
        <v>237</v>
      </c>
      <c r="E180" s="17" t="s">
        <v>120</v>
      </c>
      <c r="F180" s="14" t="s">
        <v>23</v>
      </c>
      <c r="G180" s="15" t="s">
        <v>16</v>
      </c>
      <c r="H180" s="18">
        <v>1</v>
      </c>
      <c r="I180" s="60">
        <v>17</v>
      </c>
      <c r="J180" s="10">
        <v>5355000</v>
      </c>
      <c r="K180" s="19">
        <v>21110000888285</v>
      </c>
      <c r="L180" s="15" t="s">
        <v>17</v>
      </c>
      <c r="M180" s="15" t="s">
        <v>18</v>
      </c>
      <c r="N180" s="12"/>
      <c r="O180" s="13" t="s">
        <v>238</v>
      </c>
      <c r="P180" s="14">
        <v>59</v>
      </c>
    </row>
    <row r="181" spans="1:16" ht="21" customHeight="1" x14ac:dyDescent="0.25">
      <c r="A181" s="60">
        <v>178</v>
      </c>
      <c r="B181" s="15">
        <v>1521030082</v>
      </c>
      <c r="C181" s="36" t="s">
        <v>317</v>
      </c>
      <c r="D181" s="37" t="s">
        <v>318</v>
      </c>
      <c r="E181" s="36" t="s">
        <v>319</v>
      </c>
      <c r="F181" s="36" t="s">
        <v>23</v>
      </c>
      <c r="G181" s="36" t="s">
        <v>16</v>
      </c>
      <c r="H181" s="18">
        <v>1</v>
      </c>
      <c r="I181" s="60">
        <v>22</v>
      </c>
      <c r="J181" s="10">
        <v>6930000</v>
      </c>
      <c r="K181" s="19">
        <v>21110000890013</v>
      </c>
      <c r="L181" s="37" t="s">
        <v>17</v>
      </c>
      <c r="M181" s="37" t="s">
        <v>18</v>
      </c>
      <c r="N181" s="36"/>
      <c r="O181" s="36"/>
      <c r="P181" s="36">
        <v>84</v>
      </c>
    </row>
    <row r="182" spans="1:16" ht="21" customHeight="1" x14ac:dyDescent="0.25">
      <c r="A182" s="60">
        <v>179</v>
      </c>
      <c r="B182" s="15">
        <v>1521030219</v>
      </c>
      <c r="C182" s="17" t="s">
        <v>324</v>
      </c>
      <c r="D182" s="3" t="s">
        <v>325</v>
      </c>
      <c r="E182" s="17" t="s">
        <v>147</v>
      </c>
      <c r="F182" s="14" t="s">
        <v>23</v>
      </c>
      <c r="G182" s="15" t="s">
        <v>42</v>
      </c>
      <c r="H182" s="18">
        <v>0.5</v>
      </c>
      <c r="I182" s="60">
        <v>20</v>
      </c>
      <c r="J182" s="10">
        <v>3150000</v>
      </c>
      <c r="K182" s="19">
        <v>21110000919866</v>
      </c>
      <c r="L182" s="15" t="s">
        <v>17</v>
      </c>
      <c r="M182" s="15" t="s">
        <v>18</v>
      </c>
      <c r="N182" s="12"/>
      <c r="O182" s="14" t="s">
        <v>326</v>
      </c>
      <c r="P182" s="2">
        <v>86</v>
      </c>
    </row>
    <row r="183" spans="1:16" ht="21" customHeight="1" x14ac:dyDescent="0.25">
      <c r="A183" s="60">
        <v>180</v>
      </c>
      <c r="B183" s="15">
        <v>1521030123</v>
      </c>
      <c r="C183" s="17" t="s">
        <v>548</v>
      </c>
      <c r="D183" s="15" t="s">
        <v>549</v>
      </c>
      <c r="E183" s="17" t="s">
        <v>550</v>
      </c>
      <c r="F183" s="14" t="s">
        <v>23</v>
      </c>
      <c r="G183" s="15" t="s">
        <v>16</v>
      </c>
      <c r="H183" s="18">
        <v>1</v>
      </c>
      <c r="I183" s="60">
        <v>18</v>
      </c>
      <c r="J183" s="10">
        <v>5670000</v>
      </c>
      <c r="K183" s="19">
        <v>21110000894413</v>
      </c>
      <c r="L183" s="15" t="s">
        <v>17</v>
      </c>
      <c r="M183" s="15" t="s">
        <v>18</v>
      </c>
      <c r="N183" s="12"/>
      <c r="O183" s="14" t="s">
        <v>551</v>
      </c>
      <c r="P183" s="14">
        <v>152</v>
      </c>
    </row>
    <row r="184" spans="1:16" ht="21" customHeight="1" x14ac:dyDescent="0.25">
      <c r="A184" s="60">
        <v>181</v>
      </c>
      <c r="B184" s="27">
        <v>1521030050</v>
      </c>
      <c r="C184" s="28" t="s">
        <v>555</v>
      </c>
      <c r="D184" s="26" t="s">
        <v>556</v>
      </c>
      <c r="E184" s="29" t="s">
        <v>22</v>
      </c>
      <c r="F184" s="14" t="s">
        <v>23</v>
      </c>
      <c r="G184" s="30" t="s">
        <v>27</v>
      </c>
      <c r="H184" s="18">
        <v>1</v>
      </c>
      <c r="I184" s="60">
        <v>20</v>
      </c>
      <c r="J184" s="10">
        <v>6300000</v>
      </c>
      <c r="K184" s="19">
        <v>21110000886775</v>
      </c>
      <c r="L184" s="15" t="s">
        <v>17</v>
      </c>
      <c r="M184" s="15" t="s">
        <v>18</v>
      </c>
      <c r="N184" s="12"/>
      <c r="O184" s="13" t="s">
        <v>557</v>
      </c>
      <c r="P184" s="2">
        <v>154</v>
      </c>
    </row>
    <row r="185" spans="1:16" ht="21" customHeight="1" x14ac:dyDescent="0.25">
      <c r="A185" s="60">
        <v>182</v>
      </c>
      <c r="B185" s="15">
        <v>1621030013</v>
      </c>
      <c r="C185" s="17" t="s">
        <v>582</v>
      </c>
      <c r="D185" s="15" t="s">
        <v>583</v>
      </c>
      <c r="E185" s="17" t="s">
        <v>584</v>
      </c>
      <c r="F185" s="14" t="s">
        <v>23</v>
      </c>
      <c r="G185" s="15" t="s">
        <v>78</v>
      </c>
      <c r="H185" s="18">
        <v>1</v>
      </c>
      <c r="I185" s="60">
        <v>20</v>
      </c>
      <c r="J185" s="10">
        <v>6300000</v>
      </c>
      <c r="K185" s="19">
        <v>21510001920841</v>
      </c>
      <c r="L185" s="15" t="s">
        <v>17</v>
      </c>
      <c r="M185" s="15" t="s">
        <v>18</v>
      </c>
      <c r="N185" s="12"/>
      <c r="O185" s="13" t="s">
        <v>585</v>
      </c>
      <c r="P185" s="14">
        <v>164</v>
      </c>
    </row>
    <row r="186" spans="1:16" ht="21" customHeight="1" x14ac:dyDescent="0.25">
      <c r="A186" s="60">
        <v>183</v>
      </c>
      <c r="B186" s="15">
        <v>1621030007</v>
      </c>
      <c r="C186" s="17" t="s">
        <v>599</v>
      </c>
      <c r="D186" s="15" t="s">
        <v>600</v>
      </c>
      <c r="E186" s="17" t="s">
        <v>584</v>
      </c>
      <c r="F186" s="14" t="s">
        <v>23</v>
      </c>
      <c r="G186" s="15" t="s">
        <v>73</v>
      </c>
      <c r="H186" s="18">
        <v>1</v>
      </c>
      <c r="I186" s="60">
        <v>27</v>
      </c>
      <c r="J186" s="10">
        <v>8505000</v>
      </c>
      <c r="K186" s="19">
        <v>21510001920805</v>
      </c>
      <c r="L186" s="15" t="s">
        <v>17</v>
      </c>
      <c r="M186" s="15" t="s">
        <v>18</v>
      </c>
      <c r="N186" s="12"/>
      <c r="O186" s="13" t="s">
        <v>601</v>
      </c>
      <c r="P186" s="14">
        <v>169</v>
      </c>
    </row>
    <row r="187" spans="1:16" ht="21" customHeight="1" x14ac:dyDescent="0.25">
      <c r="A187" s="60">
        <v>184</v>
      </c>
      <c r="B187" s="27">
        <v>1621030018</v>
      </c>
      <c r="C187" s="28" t="s">
        <v>605</v>
      </c>
      <c r="D187" s="26">
        <v>35920</v>
      </c>
      <c r="E187" s="29" t="s">
        <v>606</v>
      </c>
      <c r="F187" s="14" t="s">
        <v>23</v>
      </c>
      <c r="G187" s="30" t="s">
        <v>143</v>
      </c>
      <c r="H187" s="18">
        <v>1</v>
      </c>
      <c r="I187" s="60">
        <v>13</v>
      </c>
      <c r="J187" s="10">
        <v>4095000</v>
      </c>
      <c r="K187" s="19">
        <v>21510001922467</v>
      </c>
      <c r="L187" s="15" t="s">
        <v>17</v>
      </c>
      <c r="M187" s="15" t="s">
        <v>18</v>
      </c>
      <c r="N187" s="12"/>
      <c r="O187" s="13" t="s">
        <v>607</v>
      </c>
      <c r="P187" s="2">
        <v>171</v>
      </c>
    </row>
    <row r="188" spans="1:16" ht="21" customHeight="1" x14ac:dyDescent="0.25">
      <c r="A188" s="60">
        <v>185</v>
      </c>
      <c r="B188" s="4">
        <v>1821030017</v>
      </c>
      <c r="C188" s="17" t="s">
        <v>345</v>
      </c>
      <c r="D188" s="25">
        <v>36835</v>
      </c>
      <c r="E188" s="39" t="s">
        <v>346</v>
      </c>
      <c r="F188" s="36" t="s">
        <v>23</v>
      </c>
      <c r="G188" s="15" t="s">
        <v>16</v>
      </c>
      <c r="H188" s="9">
        <v>1</v>
      </c>
      <c r="I188" s="60">
        <v>16</v>
      </c>
      <c r="J188" s="10">
        <f>VLOOKUP(B188,'[1]gui e Mai'!$B$4:$T$200,19,0)</f>
        <v>5040000</v>
      </c>
      <c r="K188" s="21">
        <v>21510002465132</v>
      </c>
      <c r="L188" s="4" t="s">
        <v>17</v>
      </c>
      <c r="M188" s="15" t="s">
        <v>18</v>
      </c>
      <c r="N188" s="12"/>
      <c r="O188" s="13" t="s">
        <v>347</v>
      </c>
      <c r="P188" s="14">
        <v>92</v>
      </c>
    </row>
    <row r="189" spans="1:16" ht="21" customHeight="1" x14ac:dyDescent="0.25">
      <c r="A189" s="60">
        <v>186</v>
      </c>
      <c r="B189" s="15">
        <v>1421070111</v>
      </c>
      <c r="C189" s="17" t="s">
        <v>239</v>
      </c>
      <c r="D189" s="15" t="s">
        <v>240</v>
      </c>
      <c r="E189" s="17" t="s">
        <v>241</v>
      </c>
      <c r="F189" s="14" t="s">
        <v>99</v>
      </c>
      <c r="G189" s="15" t="s">
        <v>84</v>
      </c>
      <c r="H189" s="18">
        <v>0.7</v>
      </c>
      <c r="I189" s="60">
        <v>11</v>
      </c>
      <c r="J189" s="10">
        <v>2425500</v>
      </c>
      <c r="K189" s="19">
        <v>21110000782721</v>
      </c>
      <c r="L189" s="15" t="s">
        <v>17</v>
      </c>
      <c r="M189" s="15" t="s">
        <v>18</v>
      </c>
      <c r="N189" s="12"/>
      <c r="O189" s="14" t="s">
        <v>242</v>
      </c>
      <c r="P189" s="14">
        <v>60</v>
      </c>
    </row>
    <row r="190" spans="1:16" ht="21" customHeight="1" x14ac:dyDescent="0.25">
      <c r="A190" s="60">
        <v>187</v>
      </c>
      <c r="B190" s="15">
        <v>1421070468</v>
      </c>
      <c r="C190" s="17" t="s">
        <v>269</v>
      </c>
      <c r="D190" s="15" t="s">
        <v>270</v>
      </c>
      <c r="E190" s="17" t="s">
        <v>241</v>
      </c>
      <c r="F190" s="14" t="s">
        <v>99</v>
      </c>
      <c r="G190" s="15" t="s">
        <v>73</v>
      </c>
      <c r="H190" s="18">
        <v>1</v>
      </c>
      <c r="I190" s="60">
        <v>15</v>
      </c>
      <c r="J190" s="10">
        <v>4725000</v>
      </c>
      <c r="K190" s="19">
        <v>21110000810774</v>
      </c>
      <c r="L190" s="15" t="s">
        <v>17</v>
      </c>
      <c r="M190" s="15" t="s">
        <v>18</v>
      </c>
      <c r="N190" s="12"/>
      <c r="O190" s="13" t="s">
        <v>271</v>
      </c>
      <c r="P190" s="14">
        <v>69</v>
      </c>
    </row>
    <row r="191" spans="1:16" ht="21" customHeight="1" x14ac:dyDescent="0.25">
      <c r="A191" s="60">
        <v>188</v>
      </c>
      <c r="B191" s="15">
        <v>1421070001</v>
      </c>
      <c r="C191" s="17" t="s">
        <v>291</v>
      </c>
      <c r="D191" s="15" t="s">
        <v>292</v>
      </c>
      <c r="E191" s="17" t="s">
        <v>293</v>
      </c>
      <c r="F191" s="14" t="s">
        <v>99</v>
      </c>
      <c r="G191" s="15" t="s">
        <v>16</v>
      </c>
      <c r="H191" s="18">
        <v>1</v>
      </c>
      <c r="I191" s="60">
        <v>11</v>
      </c>
      <c r="J191" s="10">
        <v>3465000</v>
      </c>
      <c r="K191" s="19">
        <v>21110000782129</v>
      </c>
      <c r="L191" s="15" t="s">
        <v>17</v>
      </c>
      <c r="M191" s="15" t="s">
        <v>18</v>
      </c>
      <c r="N191" s="12"/>
      <c r="O191" s="14" t="s">
        <v>294</v>
      </c>
      <c r="P191" s="14">
        <v>75</v>
      </c>
    </row>
    <row r="192" spans="1:16" ht="21" customHeight="1" x14ac:dyDescent="0.25">
      <c r="A192" s="60">
        <v>189</v>
      </c>
      <c r="B192" s="15">
        <v>1421070452</v>
      </c>
      <c r="C192" s="17" t="s">
        <v>295</v>
      </c>
      <c r="D192" s="15" t="s">
        <v>296</v>
      </c>
      <c r="E192" s="17" t="s">
        <v>297</v>
      </c>
      <c r="F192" s="14" t="s">
        <v>99</v>
      </c>
      <c r="G192" s="15" t="s">
        <v>16</v>
      </c>
      <c r="H192" s="18">
        <v>1</v>
      </c>
      <c r="I192" s="60">
        <v>11</v>
      </c>
      <c r="J192" s="10">
        <v>3465000</v>
      </c>
      <c r="K192" s="19">
        <v>21110000810598</v>
      </c>
      <c r="L192" s="15" t="s">
        <v>17</v>
      </c>
      <c r="M192" s="15" t="s">
        <v>18</v>
      </c>
      <c r="N192" s="12"/>
      <c r="O192" s="14" t="s">
        <v>298</v>
      </c>
      <c r="P192" s="14">
        <v>76</v>
      </c>
    </row>
    <row r="193" spans="1:16" ht="21" customHeight="1" x14ac:dyDescent="0.25">
      <c r="A193" s="60">
        <v>190</v>
      </c>
      <c r="B193" s="15">
        <v>1421070223</v>
      </c>
      <c r="C193" s="17" t="s">
        <v>635</v>
      </c>
      <c r="D193" s="15" t="s">
        <v>636</v>
      </c>
      <c r="E193" s="17" t="s">
        <v>241</v>
      </c>
      <c r="F193" s="14" t="s">
        <v>99</v>
      </c>
      <c r="G193" s="15" t="s">
        <v>16</v>
      </c>
      <c r="H193" s="18">
        <v>1</v>
      </c>
      <c r="I193" s="60">
        <v>11</v>
      </c>
      <c r="J193" s="10">
        <v>3465000</v>
      </c>
      <c r="K193" s="19">
        <v>21110000809842</v>
      </c>
      <c r="L193" s="15" t="s">
        <v>17</v>
      </c>
      <c r="M193" s="15" t="s">
        <v>18</v>
      </c>
      <c r="N193" s="12"/>
      <c r="O193" s="13" t="s">
        <v>637</v>
      </c>
      <c r="P193" s="14">
        <v>181</v>
      </c>
    </row>
    <row r="194" spans="1:16" ht="21" customHeight="1" x14ac:dyDescent="0.25">
      <c r="A194" s="60">
        <v>191</v>
      </c>
      <c r="B194" s="27">
        <v>1521070288</v>
      </c>
      <c r="C194" s="28" t="s">
        <v>455</v>
      </c>
      <c r="D194" s="26" t="s">
        <v>456</v>
      </c>
      <c r="E194" s="17" t="s">
        <v>457</v>
      </c>
      <c r="F194" s="14" t="s">
        <v>99</v>
      </c>
      <c r="G194" s="30" t="s">
        <v>78</v>
      </c>
      <c r="H194" s="18">
        <v>1</v>
      </c>
      <c r="I194" s="60">
        <v>32</v>
      </c>
      <c r="J194" s="10">
        <v>10080000</v>
      </c>
      <c r="K194" s="19">
        <v>21110001035880</v>
      </c>
      <c r="L194" s="15" t="s">
        <v>17</v>
      </c>
      <c r="M194" s="15" t="s">
        <v>18</v>
      </c>
      <c r="N194" s="12"/>
      <c r="O194" s="13" t="s">
        <v>458</v>
      </c>
      <c r="P194" s="2">
        <v>123</v>
      </c>
    </row>
    <row r="195" spans="1:16" ht="21" customHeight="1" x14ac:dyDescent="0.25">
      <c r="A195" s="60">
        <v>192</v>
      </c>
      <c r="B195" s="15">
        <v>1521070415</v>
      </c>
      <c r="C195" s="17" t="s">
        <v>459</v>
      </c>
      <c r="D195" s="15" t="s">
        <v>460</v>
      </c>
      <c r="E195" s="17" t="s">
        <v>457</v>
      </c>
      <c r="F195" s="14" t="s">
        <v>99</v>
      </c>
      <c r="G195" s="15" t="s">
        <v>27</v>
      </c>
      <c r="H195" s="18">
        <v>1</v>
      </c>
      <c r="I195" s="60">
        <v>14</v>
      </c>
      <c r="J195" s="10">
        <v>4410000</v>
      </c>
      <c r="K195" s="19">
        <v>21110000916414</v>
      </c>
      <c r="L195" s="15" t="s">
        <v>17</v>
      </c>
      <c r="M195" s="15" t="s">
        <v>18</v>
      </c>
      <c r="N195" s="12"/>
      <c r="O195" s="13" t="s">
        <v>461</v>
      </c>
      <c r="P195" s="14">
        <v>124</v>
      </c>
    </row>
    <row r="196" spans="1:16" ht="21" customHeight="1" x14ac:dyDescent="0.25">
      <c r="A196" s="60">
        <v>193</v>
      </c>
      <c r="B196" s="15">
        <v>1521070214</v>
      </c>
      <c r="C196" s="17" t="s">
        <v>590</v>
      </c>
      <c r="D196" s="15" t="s">
        <v>591</v>
      </c>
      <c r="E196" s="17" t="s">
        <v>592</v>
      </c>
      <c r="F196" s="14" t="s">
        <v>99</v>
      </c>
      <c r="G196" s="15" t="s">
        <v>16</v>
      </c>
      <c r="H196" s="18">
        <v>1</v>
      </c>
      <c r="I196" s="60">
        <v>27</v>
      </c>
      <c r="J196" s="10">
        <v>8505000</v>
      </c>
      <c r="K196" s="19">
        <v>21110000916779</v>
      </c>
      <c r="L196" s="15" t="s">
        <v>17</v>
      </c>
      <c r="M196" s="15" t="s">
        <v>18</v>
      </c>
      <c r="N196" s="12"/>
      <c r="O196" s="13" t="s">
        <v>593</v>
      </c>
      <c r="P196" s="14">
        <v>166</v>
      </c>
    </row>
    <row r="197" spans="1:16" ht="21" customHeight="1" x14ac:dyDescent="0.25">
      <c r="A197" s="60">
        <v>194</v>
      </c>
      <c r="B197" s="15">
        <v>1521070132</v>
      </c>
      <c r="C197" s="17" t="s">
        <v>610</v>
      </c>
      <c r="D197" s="15" t="s">
        <v>611</v>
      </c>
      <c r="E197" s="17" t="s">
        <v>612</v>
      </c>
      <c r="F197" s="14" t="s">
        <v>99</v>
      </c>
      <c r="G197" s="15" t="s">
        <v>143</v>
      </c>
      <c r="H197" s="18">
        <v>1</v>
      </c>
      <c r="I197" s="60">
        <v>31</v>
      </c>
      <c r="J197" s="10">
        <v>9765000</v>
      </c>
      <c r="K197" s="19">
        <v>21110000897485</v>
      </c>
      <c r="L197" s="15" t="s">
        <v>17</v>
      </c>
      <c r="M197" s="15" t="s">
        <v>18</v>
      </c>
      <c r="N197" s="12"/>
      <c r="O197" s="13" t="s">
        <v>613</v>
      </c>
      <c r="P197" s="14">
        <v>173</v>
      </c>
    </row>
    <row r="198" spans="1:16" ht="21" customHeight="1" x14ac:dyDescent="0.25">
      <c r="A198" s="60">
        <v>195</v>
      </c>
      <c r="B198" s="4">
        <v>1621070067</v>
      </c>
      <c r="C198" s="5" t="s">
        <v>96</v>
      </c>
      <c r="D198" s="24" t="s">
        <v>97</v>
      </c>
      <c r="E198" s="7" t="s">
        <v>98</v>
      </c>
      <c r="F198" s="14" t="s">
        <v>99</v>
      </c>
      <c r="G198" s="8" t="s">
        <v>55</v>
      </c>
      <c r="H198" s="9">
        <v>1</v>
      </c>
      <c r="I198" s="60">
        <v>18</v>
      </c>
      <c r="J198" s="10">
        <f>VLOOKUP(B198,'[1]gui e Mai'!$B$4:$T$200,19,0)</f>
        <v>5670000</v>
      </c>
      <c r="K198" s="11">
        <v>21510001931597</v>
      </c>
      <c r="L198" s="4" t="s">
        <v>17</v>
      </c>
      <c r="M198" s="8" t="s">
        <v>18</v>
      </c>
      <c r="N198" s="12"/>
      <c r="O198" s="13" t="s">
        <v>100</v>
      </c>
      <c r="P198" s="2">
        <v>20</v>
      </c>
    </row>
    <row r="199" spans="1:16" ht="21" customHeight="1" x14ac:dyDescent="0.25">
      <c r="A199" s="60">
        <v>196</v>
      </c>
      <c r="B199" s="4">
        <v>1721070099</v>
      </c>
      <c r="C199" s="5" t="s">
        <v>500</v>
      </c>
      <c r="D199" s="6" t="s">
        <v>501</v>
      </c>
      <c r="E199" s="7" t="s">
        <v>502</v>
      </c>
      <c r="F199" s="2" t="s">
        <v>99</v>
      </c>
      <c r="G199" s="8" t="s">
        <v>16</v>
      </c>
      <c r="H199" s="9">
        <v>1</v>
      </c>
      <c r="I199" s="60">
        <v>25</v>
      </c>
      <c r="J199" s="10">
        <f>VLOOKUP(B199,'[1]gui e Mai'!$B$4:$T$200,19,0)</f>
        <v>7875000</v>
      </c>
      <c r="K199" s="11">
        <v>11810000067385</v>
      </c>
      <c r="L199" s="4" t="s">
        <v>17</v>
      </c>
      <c r="M199" s="8" t="s">
        <v>18</v>
      </c>
      <c r="N199" s="12"/>
      <c r="O199" s="13" t="s">
        <v>503</v>
      </c>
      <c r="P199" s="2">
        <v>136</v>
      </c>
    </row>
    <row r="200" spans="1:16" ht="21" customHeight="1" x14ac:dyDescent="0.25">
      <c r="A200" s="97" t="s">
        <v>730</v>
      </c>
      <c r="B200" s="97"/>
      <c r="C200" s="97"/>
      <c r="D200" s="97"/>
      <c r="E200" s="97"/>
      <c r="F200" s="97"/>
      <c r="G200" s="97"/>
      <c r="H200" s="97"/>
      <c r="I200" s="97"/>
      <c r="J200" s="61">
        <f>SUM(J4:J199)</f>
        <v>1002833500</v>
      </c>
      <c r="K200" s="10"/>
      <c r="L200" s="63"/>
      <c r="M200" s="63"/>
      <c r="N200" s="60"/>
      <c r="O200" s="60"/>
      <c r="P200" s="60"/>
    </row>
    <row r="202" spans="1:16" ht="15.75" x14ac:dyDescent="0.25">
      <c r="A202" s="49" t="s">
        <v>12</v>
      </c>
      <c r="B202" s="50"/>
      <c r="C202" s="50"/>
      <c r="D202" s="50"/>
      <c r="E202" s="98" t="s">
        <v>752</v>
      </c>
      <c r="F202" s="98"/>
      <c r="G202" s="98"/>
      <c r="H202" s="98"/>
      <c r="I202" s="98"/>
      <c r="J202" s="98"/>
      <c r="K202" s="98"/>
      <c r="L202" s="98"/>
      <c r="M202" s="98"/>
      <c r="N202" s="98"/>
    </row>
    <row r="203" spans="1:16" x14ac:dyDescent="0.25">
      <c r="A203" s="51" t="s">
        <v>731</v>
      </c>
      <c r="B203" s="52"/>
      <c r="C203" s="53"/>
      <c r="D203" s="54"/>
      <c r="E203" s="53"/>
      <c r="F203" s="54"/>
      <c r="G203" s="54"/>
      <c r="H203" s="51"/>
      <c r="I203" s="51"/>
      <c r="J203" s="54"/>
      <c r="K203" s="51"/>
      <c r="L203" s="54"/>
    </row>
    <row r="204" spans="1:16" x14ac:dyDescent="0.25">
      <c r="A204" s="51" t="s">
        <v>732</v>
      </c>
      <c r="B204" s="52"/>
      <c r="C204" s="53"/>
      <c r="D204" s="54"/>
      <c r="E204" s="53"/>
      <c r="F204" s="54"/>
      <c r="G204" s="54"/>
      <c r="H204" s="51"/>
      <c r="I204" s="51"/>
      <c r="J204" s="54"/>
      <c r="K204" s="51"/>
      <c r="L204" s="54"/>
    </row>
    <row r="205" spans="1:16" x14ac:dyDescent="0.25">
      <c r="A205" s="51" t="s">
        <v>733</v>
      </c>
      <c r="B205" s="52"/>
      <c r="C205" s="53"/>
      <c r="D205" s="54"/>
      <c r="E205" s="53"/>
      <c r="F205" s="54"/>
      <c r="G205" s="54"/>
      <c r="H205" s="51"/>
      <c r="I205" s="51"/>
      <c r="J205" s="54"/>
      <c r="K205" s="51"/>
      <c r="L205" s="54"/>
    </row>
    <row r="206" spans="1:16" x14ac:dyDescent="0.25">
      <c r="A206" s="51" t="s">
        <v>734</v>
      </c>
      <c r="B206" s="52"/>
      <c r="C206" s="53"/>
      <c r="D206" s="54"/>
      <c r="E206" s="53"/>
      <c r="F206" s="54"/>
      <c r="G206" s="54"/>
      <c r="H206" s="51"/>
      <c r="I206" s="51"/>
      <c r="J206" s="54"/>
      <c r="K206" s="51"/>
      <c r="L206" s="54"/>
    </row>
    <row r="207" spans="1:16" x14ac:dyDescent="0.25">
      <c r="A207" s="51" t="s">
        <v>735</v>
      </c>
      <c r="B207" s="52"/>
      <c r="C207" s="53"/>
      <c r="D207" s="54"/>
      <c r="E207" s="53"/>
      <c r="F207" s="54"/>
      <c r="G207" s="54"/>
      <c r="H207" s="51"/>
      <c r="I207" s="51"/>
      <c r="J207" s="54"/>
      <c r="K207" s="51"/>
      <c r="L207" s="54"/>
    </row>
    <row r="208" spans="1:16" x14ac:dyDescent="0.25">
      <c r="A208" s="51" t="s">
        <v>736</v>
      </c>
      <c r="B208" s="52"/>
      <c r="C208" s="53"/>
      <c r="D208" s="54"/>
      <c r="E208" s="53"/>
      <c r="F208" s="54"/>
      <c r="G208" s="54"/>
      <c r="H208" s="51"/>
      <c r="I208" s="51"/>
      <c r="J208" s="54"/>
      <c r="K208" s="51"/>
      <c r="L208" s="54"/>
    </row>
    <row r="209" spans="1:22" x14ac:dyDescent="0.25">
      <c r="A209" s="51" t="s">
        <v>737</v>
      </c>
      <c r="B209" s="52"/>
      <c r="C209" s="53"/>
      <c r="D209" s="54"/>
      <c r="E209" s="53"/>
      <c r="F209" s="54"/>
      <c r="G209" s="54"/>
      <c r="H209" s="51"/>
      <c r="I209" s="51"/>
      <c r="J209" s="54"/>
      <c r="K209" s="51"/>
      <c r="L209" s="54"/>
    </row>
    <row r="210" spans="1:22" x14ac:dyDescent="0.25">
      <c r="A210" s="51" t="s">
        <v>738</v>
      </c>
      <c r="B210" s="52"/>
      <c r="C210" s="53"/>
      <c r="D210" s="54"/>
      <c r="E210" s="53"/>
      <c r="F210" s="54"/>
      <c r="G210" s="54"/>
      <c r="H210" s="51"/>
      <c r="I210" s="51"/>
      <c r="J210" s="54"/>
      <c r="K210" s="51"/>
      <c r="L210" s="54"/>
    </row>
    <row r="211" spans="1:22" x14ac:dyDescent="0.25">
      <c r="A211" s="51" t="s">
        <v>739</v>
      </c>
      <c r="B211" s="52"/>
      <c r="C211" s="53"/>
      <c r="D211" s="54"/>
      <c r="E211" s="53"/>
      <c r="F211" s="54"/>
      <c r="G211" s="54"/>
      <c r="H211" s="51"/>
      <c r="I211" s="51"/>
      <c r="J211" s="54"/>
      <c r="K211" s="51"/>
      <c r="L211" s="54"/>
      <c r="R211" s="59"/>
      <c r="S211" s="95"/>
      <c r="T211" s="95"/>
      <c r="U211" s="95"/>
      <c r="V211" s="95"/>
    </row>
    <row r="212" spans="1:22" x14ac:dyDescent="0.25">
      <c r="A212" s="55" t="s">
        <v>740</v>
      </c>
      <c r="B212" s="52"/>
      <c r="C212" s="53"/>
      <c r="D212" s="54"/>
      <c r="E212" s="53"/>
      <c r="F212" s="54"/>
      <c r="G212" s="54"/>
      <c r="H212" s="51"/>
      <c r="I212" s="51"/>
      <c r="J212" s="54"/>
      <c r="K212" s="51"/>
      <c r="L212" s="54"/>
    </row>
    <row r="213" spans="1:22" x14ac:dyDescent="0.25">
      <c r="A213" s="54"/>
      <c r="B213" s="52"/>
      <c r="C213" s="53"/>
      <c r="D213" s="54"/>
      <c r="E213" s="53"/>
      <c r="F213" s="51"/>
      <c r="G213" s="56"/>
      <c r="H213" s="51"/>
      <c r="I213" s="51"/>
      <c r="K213" s="56" t="s">
        <v>749</v>
      </c>
      <c r="L213" s="56"/>
      <c r="M213" s="56"/>
      <c r="N213" s="64"/>
    </row>
    <row r="214" spans="1:22" x14ac:dyDescent="0.25">
      <c r="A214" s="58" t="s">
        <v>753</v>
      </c>
      <c r="B214" s="58"/>
      <c r="D214" s="58"/>
      <c r="M214" s="58" t="s">
        <v>741</v>
      </c>
      <c r="N214" s="58"/>
    </row>
  </sheetData>
  <autoFilter ref="A3:T200"/>
  <mergeCells count="5">
    <mergeCell ref="S211:V211"/>
    <mergeCell ref="A1:N1"/>
    <mergeCell ref="A2:N2"/>
    <mergeCell ref="A200:I200"/>
    <mergeCell ref="E202:N202"/>
  </mergeCells>
  <pageMargins left="0.51181102362204722" right="0.19685039370078741" top="0.35433070866141736" bottom="0.35433070866141736" header="0.23622047244094491" footer="0.19685039370078741"/>
  <pageSetup paperSize="9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M9" sqref="M9"/>
    </sheetView>
  </sheetViews>
  <sheetFormatPr defaultRowHeight="12.75" x14ac:dyDescent="0.2"/>
  <cols>
    <col min="1" max="1" width="4.42578125" style="77" customWidth="1"/>
    <col min="2" max="2" width="10.140625" style="77" customWidth="1"/>
    <col min="3" max="3" width="15.85546875" style="77" customWidth="1"/>
    <col min="4" max="4" width="9.7109375" style="77" customWidth="1"/>
    <col min="5" max="5" width="16.5703125" style="77" customWidth="1"/>
    <col min="6" max="7" width="7.7109375" style="77" customWidth="1"/>
    <col min="8" max="8" width="5.85546875" style="77" customWidth="1"/>
    <col min="9" max="9" width="10.28515625" style="94" customWidth="1"/>
    <col min="10" max="10" width="13" style="77" customWidth="1"/>
    <col min="11" max="11" width="10" style="77" customWidth="1"/>
    <col min="12" max="12" width="20.140625" style="77" customWidth="1"/>
    <col min="13" max="13" width="9.28515625" style="77" customWidth="1"/>
    <col min="14" max="16384" width="9.140625" style="77"/>
  </cols>
  <sheetData>
    <row r="1" spans="1:14" s="65" customFormat="1" ht="21" customHeight="1" x14ac:dyDescent="0.2">
      <c r="A1" s="103" t="s">
        <v>754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4" s="65" customFormat="1" ht="24.75" customHeight="1" x14ac:dyDescent="0.2">
      <c r="A2" s="103" t="s">
        <v>751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s="65" customFormat="1" ht="39" customHeigh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7</v>
      </c>
      <c r="G3" s="1" t="s">
        <v>8</v>
      </c>
      <c r="H3" s="1" t="s">
        <v>726</v>
      </c>
      <c r="I3" s="46" t="s">
        <v>729</v>
      </c>
      <c r="J3" s="47" t="s">
        <v>9</v>
      </c>
      <c r="K3" s="57" t="s">
        <v>10</v>
      </c>
      <c r="L3" s="57" t="s">
        <v>11</v>
      </c>
      <c r="M3" s="1" t="s">
        <v>12</v>
      </c>
    </row>
    <row r="4" spans="1:14" ht="21.75" customHeight="1" x14ac:dyDescent="0.2">
      <c r="A4" s="66">
        <v>1</v>
      </c>
      <c r="B4" s="67">
        <v>1421011016</v>
      </c>
      <c r="C4" s="68" t="s">
        <v>755</v>
      </c>
      <c r="D4" s="68" t="s">
        <v>756</v>
      </c>
      <c r="E4" s="68" t="s">
        <v>800</v>
      </c>
      <c r="F4" s="69" t="s">
        <v>16</v>
      </c>
      <c r="G4" s="70">
        <v>1</v>
      </c>
      <c r="H4" s="71">
        <v>11</v>
      </c>
      <c r="I4" s="72">
        <f>H4*315000*G4</f>
        <v>3465000</v>
      </c>
      <c r="J4" s="73" t="s">
        <v>777</v>
      </c>
      <c r="K4" s="74" t="s">
        <v>778</v>
      </c>
      <c r="L4" s="75" t="s">
        <v>779</v>
      </c>
      <c r="M4" s="76"/>
    </row>
    <row r="5" spans="1:14" ht="21.75" customHeight="1" x14ac:dyDescent="0.2">
      <c r="A5" s="66">
        <v>2</v>
      </c>
      <c r="B5" s="67">
        <v>1421011121</v>
      </c>
      <c r="C5" s="68" t="s">
        <v>757</v>
      </c>
      <c r="D5" s="68" t="s">
        <v>758</v>
      </c>
      <c r="E5" s="68" t="s">
        <v>759</v>
      </c>
      <c r="F5" s="69" t="s">
        <v>16</v>
      </c>
      <c r="G5" s="70">
        <v>1</v>
      </c>
      <c r="H5" s="71">
        <v>14</v>
      </c>
      <c r="I5" s="72">
        <f t="shared" ref="I5:I12" si="0">H5*315000*G5</f>
        <v>4410000</v>
      </c>
      <c r="J5" s="73" t="s">
        <v>780</v>
      </c>
      <c r="K5" s="74" t="s">
        <v>778</v>
      </c>
      <c r="L5" s="75" t="s">
        <v>781</v>
      </c>
      <c r="M5" s="76"/>
    </row>
    <row r="6" spans="1:14" ht="21.75" customHeight="1" x14ac:dyDescent="0.2">
      <c r="A6" s="66">
        <v>3</v>
      </c>
      <c r="B6" s="67">
        <v>1421011159</v>
      </c>
      <c r="C6" s="68" t="s">
        <v>760</v>
      </c>
      <c r="D6" s="68" t="s">
        <v>761</v>
      </c>
      <c r="E6" s="68" t="s">
        <v>759</v>
      </c>
      <c r="F6" s="69" t="s">
        <v>415</v>
      </c>
      <c r="G6" s="70">
        <v>0.5</v>
      </c>
      <c r="H6" s="71">
        <v>14</v>
      </c>
      <c r="I6" s="72">
        <f t="shared" si="0"/>
        <v>2205000</v>
      </c>
      <c r="J6" s="73" t="s">
        <v>782</v>
      </c>
      <c r="K6" s="74" t="s">
        <v>783</v>
      </c>
      <c r="L6" s="75" t="s">
        <v>784</v>
      </c>
      <c r="M6" s="76"/>
    </row>
    <row r="7" spans="1:14" ht="21.75" customHeight="1" x14ac:dyDescent="0.2">
      <c r="A7" s="66">
        <v>4</v>
      </c>
      <c r="B7" s="67">
        <v>1421011160</v>
      </c>
      <c r="C7" s="68" t="s">
        <v>762</v>
      </c>
      <c r="D7" s="68" t="s">
        <v>763</v>
      </c>
      <c r="E7" s="68" t="s">
        <v>764</v>
      </c>
      <c r="F7" s="69" t="s">
        <v>16</v>
      </c>
      <c r="G7" s="70">
        <v>1</v>
      </c>
      <c r="H7" s="71">
        <v>14</v>
      </c>
      <c r="I7" s="72">
        <f t="shared" si="0"/>
        <v>4410000</v>
      </c>
      <c r="J7" s="73" t="s">
        <v>785</v>
      </c>
      <c r="K7" s="74" t="s">
        <v>778</v>
      </c>
      <c r="L7" s="75" t="s">
        <v>786</v>
      </c>
      <c r="M7" s="76"/>
    </row>
    <row r="8" spans="1:14" ht="21.75" customHeight="1" x14ac:dyDescent="0.2">
      <c r="A8" s="66">
        <v>5</v>
      </c>
      <c r="B8" s="67">
        <v>1421011425</v>
      </c>
      <c r="C8" s="68" t="s">
        <v>765</v>
      </c>
      <c r="D8" s="68" t="s">
        <v>766</v>
      </c>
      <c r="E8" s="68" t="s">
        <v>764</v>
      </c>
      <c r="F8" s="69" t="s">
        <v>73</v>
      </c>
      <c r="G8" s="70">
        <v>1</v>
      </c>
      <c r="H8" s="71">
        <v>14</v>
      </c>
      <c r="I8" s="72">
        <f t="shared" si="0"/>
        <v>4410000</v>
      </c>
      <c r="J8" s="73" t="s">
        <v>787</v>
      </c>
      <c r="K8" s="74" t="s">
        <v>783</v>
      </c>
      <c r="L8" s="75" t="s">
        <v>788</v>
      </c>
      <c r="M8" s="76"/>
    </row>
    <row r="9" spans="1:14" ht="21.75" customHeight="1" x14ac:dyDescent="0.2">
      <c r="A9" s="66">
        <v>6</v>
      </c>
      <c r="B9" s="67">
        <v>1521011087</v>
      </c>
      <c r="C9" s="68" t="s">
        <v>767</v>
      </c>
      <c r="D9" s="68" t="s">
        <v>768</v>
      </c>
      <c r="E9" s="68" t="s">
        <v>769</v>
      </c>
      <c r="F9" s="69" t="s">
        <v>16</v>
      </c>
      <c r="G9" s="70">
        <v>1</v>
      </c>
      <c r="H9" s="71">
        <v>19</v>
      </c>
      <c r="I9" s="72">
        <f t="shared" si="0"/>
        <v>5985000</v>
      </c>
      <c r="J9" s="73" t="s">
        <v>789</v>
      </c>
      <c r="K9" s="74" t="s">
        <v>790</v>
      </c>
      <c r="L9" s="75" t="s">
        <v>791</v>
      </c>
      <c r="M9" s="76"/>
    </row>
    <row r="10" spans="1:14" ht="21.75" customHeight="1" x14ac:dyDescent="0.2">
      <c r="A10" s="66">
        <v>7</v>
      </c>
      <c r="B10" s="67">
        <v>1521011012</v>
      </c>
      <c r="C10" s="68" t="s">
        <v>770</v>
      </c>
      <c r="D10" s="68" t="s">
        <v>771</v>
      </c>
      <c r="E10" s="68" t="s">
        <v>801</v>
      </c>
      <c r="F10" s="69" t="s">
        <v>16</v>
      </c>
      <c r="G10" s="70">
        <v>1</v>
      </c>
      <c r="H10" s="71">
        <v>13</v>
      </c>
      <c r="I10" s="72">
        <f t="shared" si="0"/>
        <v>4095000</v>
      </c>
      <c r="J10" s="73" t="s">
        <v>792</v>
      </c>
      <c r="K10" s="74" t="s">
        <v>778</v>
      </c>
      <c r="L10" s="75" t="s">
        <v>793</v>
      </c>
      <c r="M10" s="76"/>
    </row>
    <row r="11" spans="1:14" ht="21.75" customHeight="1" x14ac:dyDescent="0.2">
      <c r="A11" s="66">
        <v>8</v>
      </c>
      <c r="B11" s="67">
        <v>1521011083</v>
      </c>
      <c r="C11" s="68" t="s">
        <v>772</v>
      </c>
      <c r="D11" s="68" t="s">
        <v>773</v>
      </c>
      <c r="E11" s="68" t="s">
        <v>801</v>
      </c>
      <c r="F11" s="69" t="s">
        <v>16</v>
      </c>
      <c r="G11" s="70">
        <v>1</v>
      </c>
      <c r="H11" s="71">
        <v>13</v>
      </c>
      <c r="I11" s="72">
        <f t="shared" si="0"/>
        <v>4095000</v>
      </c>
      <c r="J11" s="73" t="s">
        <v>794</v>
      </c>
      <c r="K11" s="74" t="s">
        <v>795</v>
      </c>
      <c r="L11" s="75" t="s">
        <v>796</v>
      </c>
      <c r="M11" s="76"/>
    </row>
    <row r="12" spans="1:14" ht="21.75" customHeight="1" x14ac:dyDescent="0.2">
      <c r="A12" s="66">
        <v>9</v>
      </c>
      <c r="B12" s="67">
        <v>1621011073</v>
      </c>
      <c r="C12" s="68" t="s">
        <v>774</v>
      </c>
      <c r="D12" s="68" t="s">
        <v>775</v>
      </c>
      <c r="E12" s="68" t="s">
        <v>776</v>
      </c>
      <c r="F12" s="69" t="s">
        <v>42</v>
      </c>
      <c r="G12" s="70">
        <v>0.5</v>
      </c>
      <c r="H12" s="71">
        <v>16</v>
      </c>
      <c r="I12" s="72">
        <f t="shared" si="0"/>
        <v>2520000</v>
      </c>
      <c r="J12" s="73" t="s">
        <v>797</v>
      </c>
      <c r="K12" s="74" t="s">
        <v>778</v>
      </c>
      <c r="L12" s="75" t="s">
        <v>793</v>
      </c>
      <c r="M12" s="76"/>
    </row>
    <row r="13" spans="1:14" s="83" customFormat="1" ht="27" customHeight="1" x14ac:dyDescent="0.2">
      <c r="A13" s="104" t="s">
        <v>798</v>
      </c>
      <c r="B13" s="105"/>
      <c r="C13" s="105"/>
      <c r="D13" s="105"/>
      <c r="E13" s="106"/>
      <c r="F13" s="78"/>
      <c r="G13" s="79"/>
      <c r="H13" s="80"/>
      <c r="I13" s="81">
        <f>SUM(I4:I12)</f>
        <v>35595000</v>
      </c>
      <c r="J13" s="82"/>
      <c r="K13" s="79"/>
      <c r="L13" s="79"/>
      <c r="M13" s="79"/>
    </row>
    <row r="15" spans="1:14" s="65" customFormat="1" ht="13.5" x14ac:dyDescent="0.25">
      <c r="A15" s="84" t="s">
        <v>12</v>
      </c>
      <c r="B15" s="85"/>
      <c r="C15" s="85"/>
      <c r="D15" s="85"/>
      <c r="E15" s="100" t="s">
        <v>802</v>
      </c>
      <c r="F15" s="100"/>
      <c r="G15" s="100"/>
      <c r="H15" s="100"/>
      <c r="I15" s="100"/>
      <c r="J15" s="100"/>
      <c r="K15" s="100"/>
      <c r="L15" s="100"/>
      <c r="M15" s="100"/>
      <c r="N15" s="85"/>
    </row>
    <row r="16" spans="1:14" s="65" customFormat="1" x14ac:dyDescent="0.2">
      <c r="A16" s="86" t="s">
        <v>731</v>
      </c>
      <c r="B16" s="87"/>
      <c r="C16" s="88"/>
      <c r="D16" s="89"/>
      <c r="E16" s="88"/>
      <c r="F16" s="89"/>
      <c r="G16" s="89"/>
      <c r="H16" s="86"/>
      <c r="I16" s="86"/>
      <c r="J16" s="89"/>
      <c r="K16" s="86"/>
      <c r="L16" s="89"/>
      <c r="M16" s="90"/>
    </row>
    <row r="17" spans="1:22" s="65" customFormat="1" x14ac:dyDescent="0.2">
      <c r="A17" s="86" t="s">
        <v>732</v>
      </c>
      <c r="B17" s="87"/>
      <c r="C17" s="88"/>
      <c r="D17" s="89"/>
      <c r="E17" s="88"/>
      <c r="F17" s="89"/>
      <c r="G17" s="89"/>
      <c r="H17" s="86"/>
      <c r="I17" s="86"/>
      <c r="J17" s="89"/>
      <c r="K17" s="86"/>
      <c r="L17" s="89"/>
      <c r="M17" s="90"/>
    </row>
    <row r="18" spans="1:22" s="65" customFormat="1" x14ac:dyDescent="0.2">
      <c r="A18" s="86" t="s">
        <v>738</v>
      </c>
      <c r="B18" s="87"/>
      <c r="C18" s="88"/>
      <c r="D18" s="89"/>
      <c r="E18" s="88"/>
      <c r="F18" s="89"/>
      <c r="G18" s="89"/>
      <c r="H18" s="86"/>
      <c r="I18" s="86"/>
      <c r="J18" s="89"/>
      <c r="K18" s="86"/>
      <c r="L18" s="89"/>
      <c r="M18" s="90"/>
    </row>
    <row r="19" spans="1:22" s="65" customFormat="1" x14ac:dyDescent="0.2">
      <c r="A19" s="86" t="s">
        <v>739</v>
      </c>
      <c r="B19" s="87"/>
      <c r="C19" s="88"/>
      <c r="D19" s="89"/>
      <c r="E19" s="88"/>
      <c r="F19" s="89"/>
      <c r="G19" s="89"/>
      <c r="H19" s="86"/>
      <c r="I19" s="86"/>
      <c r="J19" s="89"/>
      <c r="K19" s="86"/>
      <c r="L19" s="89"/>
      <c r="M19" s="90"/>
      <c r="R19" s="91"/>
      <c r="S19" s="99"/>
      <c r="T19" s="99"/>
      <c r="U19" s="99"/>
      <c r="V19" s="99"/>
    </row>
    <row r="20" spans="1:22" s="65" customFormat="1" ht="15" customHeight="1" x14ac:dyDescent="0.25">
      <c r="A20" s="89"/>
      <c r="B20" s="87"/>
      <c r="C20" s="88"/>
      <c r="D20" s="89"/>
      <c r="E20" s="88"/>
      <c r="F20" s="86"/>
      <c r="G20" s="92"/>
      <c r="H20" s="86"/>
      <c r="I20" s="86"/>
      <c r="J20" s="101" t="s">
        <v>749</v>
      </c>
      <c r="K20" s="101"/>
      <c r="L20" s="101"/>
      <c r="M20" s="101"/>
      <c r="N20" s="90"/>
    </row>
    <row r="21" spans="1:22" s="65" customFormat="1" x14ac:dyDescent="0.2">
      <c r="A21" s="93" t="s">
        <v>799</v>
      </c>
      <c r="B21" s="93"/>
      <c r="D21" s="93"/>
      <c r="L21" s="102" t="s">
        <v>741</v>
      </c>
      <c r="M21" s="102"/>
    </row>
  </sheetData>
  <mergeCells count="7">
    <mergeCell ref="S19:V19"/>
    <mergeCell ref="E15:M15"/>
    <mergeCell ref="J20:M20"/>
    <mergeCell ref="L21:M21"/>
    <mergeCell ref="A1:M1"/>
    <mergeCell ref="A2:M2"/>
    <mergeCell ref="A13:E13"/>
  </mergeCells>
  <pageMargins left="0.41" right="0.2" top="0.5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miễn giảm</vt:lpstr>
      <vt:lpstr>vt</vt:lpstr>
      <vt:lpstr>'ds miễn giảm'!Print_Titles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2019-04-24T08:57:40Z</cp:lastPrinted>
  <dcterms:created xsi:type="dcterms:W3CDTF">2019-04-22T03:31:04Z</dcterms:created>
  <dcterms:modified xsi:type="dcterms:W3CDTF">2019-05-02T02:14:38Z</dcterms:modified>
</cp:coreProperties>
</file>