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8700"/>
  </bookViews>
  <sheets>
    <sheet name="Sheet1" sheetId="1" r:id="rId1"/>
  </sheets>
  <definedNames>
    <definedName name="_xlnm._FilterDatabase" localSheetId="0" hidden="1">Sheet1!$A$4:$IU$46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0" i="1" l="1"/>
</calcChain>
</file>

<file path=xl/sharedStrings.xml><?xml version="1.0" encoding="utf-8"?>
<sst xmlns="http://schemas.openxmlformats.org/spreadsheetml/2006/main" count="260" uniqueCount="159">
  <si>
    <t>(Kèm theo Quyết định số:                /QĐ- MĐC ngày            tháng            năm                   của Hiệu trưởng Trường Đại học Mỏ - Địa chất)</t>
  </si>
  <si>
    <t>STT</t>
  </si>
  <si>
    <t>MSSV</t>
  </si>
  <si>
    <t>Họ và tên</t>
  </si>
  <si>
    <t>Ngày sinh</t>
  </si>
  <si>
    <t>Lớp</t>
  </si>
  <si>
    <t>Đối tượng</t>
  </si>
  <si>
    <t>Số tiền/ tháng (đồng)</t>
  </si>
  <si>
    <t>Số tháng được hưởng</t>
  </si>
  <si>
    <t>Thành tiền (đồng)</t>
  </si>
  <si>
    <t>Số tài khoản</t>
  </si>
  <si>
    <t>Ngân hàng</t>
  </si>
  <si>
    <t>Chi nhánh</t>
  </si>
  <si>
    <t>Ghi chú</t>
  </si>
  <si>
    <t>1</t>
  </si>
  <si>
    <t>MC</t>
  </si>
  <si>
    <t>BIDV</t>
  </si>
  <si>
    <t>Cầu Giấy</t>
  </si>
  <si>
    <t>2</t>
  </si>
  <si>
    <t>Nguyễn Công Minh</t>
  </si>
  <si>
    <t>14/4/1997</t>
  </si>
  <si>
    <t>Khoa học máy tính K61</t>
  </si>
  <si>
    <t>3</t>
  </si>
  <si>
    <t>Ma Văn Hà</t>
  </si>
  <si>
    <t>Mạng máy tính C K62</t>
  </si>
  <si>
    <t>ĐBKK</t>
  </si>
  <si>
    <t>4</t>
  </si>
  <si>
    <t>Lê Xuân Cường</t>
  </si>
  <si>
    <t>26/11/1998</t>
  </si>
  <si>
    <t>5</t>
  </si>
  <si>
    <t>Lương Thị Ngọc</t>
  </si>
  <si>
    <t>20/11/1998</t>
  </si>
  <si>
    <t>KH máy tính ƯD B K62</t>
  </si>
  <si>
    <t>KhT</t>
  </si>
  <si>
    <t>6</t>
  </si>
  <si>
    <t>Bùi Thị Thảo</t>
  </si>
  <si>
    <t>22/10/2000</t>
  </si>
  <si>
    <t>Công nghệ thông tin D K63</t>
  </si>
  <si>
    <t>7</t>
  </si>
  <si>
    <t>Vũ Ngọc Anh Thư</t>
  </si>
  <si>
    <t>20/12/2000</t>
  </si>
  <si>
    <t>Công nghệ thông tin C K63</t>
  </si>
  <si>
    <t>8</t>
  </si>
  <si>
    <t>Trần Văn Điệp</t>
  </si>
  <si>
    <t>Máy và TB Mỏ K60</t>
  </si>
  <si>
    <t>9</t>
  </si>
  <si>
    <t>Vi Tiến Huy</t>
  </si>
  <si>
    <t>Máy và TĐ Thủy khí K61</t>
  </si>
  <si>
    <t>10</t>
  </si>
  <si>
    <t>HCKK</t>
  </si>
  <si>
    <t>11</t>
  </si>
  <si>
    <t>Lương Vũ Hoàng</t>
  </si>
  <si>
    <t>CN chế tạo máy K62</t>
  </si>
  <si>
    <t>12</t>
  </si>
  <si>
    <t>Vũ Minh Thành</t>
  </si>
  <si>
    <t>14/5/1999</t>
  </si>
  <si>
    <t>13</t>
  </si>
  <si>
    <t>Nguyễn Thị Giang</t>
  </si>
  <si>
    <t>Tự động hóa A K62</t>
  </si>
  <si>
    <t>14</t>
  </si>
  <si>
    <t>Nguyễn Thị Quyên</t>
  </si>
  <si>
    <t>17/11/95</t>
  </si>
  <si>
    <t>Địa chất dầu K59</t>
  </si>
  <si>
    <t>15</t>
  </si>
  <si>
    <t>16</t>
  </si>
  <si>
    <t>Lê Thành Trung</t>
  </si>
  <si>
    <t>24/7/1998</t>
  </si>
  <si>
    <t>Địa vật lý K61</t>
  </si>
  <si>
    <t>17</t>
  </si>
  <si>
    <t>Lê Công Hùng</t>
  </si>
  <si>
    <t>Khoan khai thác K61</t>
  </si>
  <si>
    <t>18</t>
  </si>
  <si>
    <t>Nguyễn Như Quyền</t>
  </si>
  <si>
    <t>13/4/1999</t>
  </si>
  <si>
    <t>Địa chất K62</t>
  </si>
  <si>
    <t>19</t>
  </si>
  <si>
    <t>Kiều Thị Hồng  Nhung</t>
  </si>
  <si>
    <t>Kế toán G K61</t>
  </si>
  <si>
    <t>20</t>
  </si>
  <si>
    <t>21</t>
  </si>
  <si>
    <t>Nguyễn Thị Cư</t>
  </si>
  <si>
    <t>Kế toán B K63</t>
  </si>
  <si>
    <t>22</t>
  </si>
  <si>
    <t>Bế Ngọc Chiến</t>
  </si>
  <si>
    <t>Khai thác B K59</t>
  </si>
  <si>
    <t>23</t>
  </si>
  <si>
    <t>Thào A Hử</t>
  </si>
  <si>
    <t>Khai thác C K59</t>
  </si>
  <si>
    <t>24</t>
  </si>
  <si>
    <t>Lương Văn Ước</t>
  </si>
  <si>
    <t>24/10/95</t>
  </si>
  <si>
    <t>Tuyển khoáng A K59</t>
  </si>
  <si>
    <t>25</t>
  </si>
  <si>
    <t>Hà Văn Cường</t>
  </si>
  <si>
    <t>26/2/1996</t>
  </si>
  <si>
    <t>Tuyển luyện quặng KL K59</t>
  </si>
  <si>
    <t>26</t>
  </si>
  <si>
    <t>Lý Như Hoa</t>
  </si>
  <si>
    <t>Tuyển khoáng K60</t>
  </si>
  <si>
    <t>27</t>
  </si>
  <si>
    <t>Bế Văn Cương</t>
  </si>
  <si>
    <t>Khai thác A K60</t>
  </si>
  <si>
    <t>28</t>
  </si>
  <si>
    <t>29</t>
  </si>
  <si>
    <t>20/5/1997</t>
  </si>
  <si>
    <t>Từ Liêm</t>
  </si>
  <si>
    <t>30</t>
  </si>
  <si>
    <t>Trần Đức Thịnh</t>
  </si>
  <si>
    <t>20/9/1998</t>
  </si>
  <si>
    <t>KT môi trường K61</t>
  </si>
  <si>
    <t>31</t>
  </si>
  <si>
    <t>Vi Thị  Hiền</t>
  </si>
  <si>
    <t>23/9/97</t>
  </si>
  <si>
    <t>Quản lý đất đai K60</t>
  </si>
  <si>
    <t>32</t>
  </si>
  <si>
    <t>Nguyễn Văn Huyền</t>
  </si>
  <si>
    <t>Trắc địa K60</t>
  </si>
  <si>
    <t>33</t>
  </si>
  <si>
    <t>Tô Tuấn  Anh</t>
  </si>
  <si>
    <t>Trắc địa A K61</t>
  </si>
  <si>
    <t>34</t>
  </si>
  <si>
    <t>Phạm Thị Vân Anh</t>
  </si>
  <si>
    <t>35</t>
  </si>
  <si>
    <t>Hoàng Văn Thanh</t>
  </si>
  <si>
    <t>XD DD CN B K59</t>
  </si>
  <si>
    <t>Lương Hồng Đăng</t>
  </si>
  <si>
    <t>Hạ tầng cơ sở K60</t>
  </si>
  <si>
    <t>Tổng tiền</t>
  </si>
  <si>
    <t>Ghi chú:</t>
  </si>
  <si>
    <t xml:space="preserve">   MC: sinh viên mồ côi cả cha lẫn mẹ không nơi nương tựa</t>
  </si>
  <si>
    <t xml:space="preserve">   KhT: sinh viên bị khuyết tật có khó khăn về kinh tế</t>
  </si>
  <si>
    <t xml:space="preserve">   ĐBKK: sinh viên là người dân tộc thiểu số ở vùng có điều kiện kinh tế - xã hội đặc biệt khó khăn</t>
  </si>
  <si>
    <t xml:space="preserve">   HCKK: Sinh viên có hoàn cảnh gia đình đặc biệt khó khăn về kinh tế, vượt khó học tập</t>
  </si>
  <si>
    <t>Bùi Xuân Quỳnh</t>
  </si>
  <si>
    <t>10/06/94</t>
  </si>
  <si>
    <t>KT môi trường A K60</t>
  </si>
  <si>
    <t>12/09/96</t>
  </si>
  <si>
    <t>10/05/1997</t>
  </si>
  <si>
    <t>19/09/96</t>
  </si>
  <si>
    <t>15/09/97</t>
  </si>
  <si>
    <t>Chế tạo máy K62</t>
  </si>
  <si>
    <t>28/02/97</t>
  </si>
  <si>
    <t>Phùng Hiểu Uy</t>
  </si>
  <si>
    <t>Công nghệ thông tin B K63</t>
  </si>
  <si>
    <t>Thào A Là</t>
  </si>
  <si>
    <t>22/03/97</t>
  </si>
  <si>
    <t>Hoàng Văn Trung</t>
  </si>
  <si>
    <t>23/09/1996</t>
  </si>
  <si>
    <t>Nông Công Long</t>
  </si>
  <si>
    <t>30/7/2000</t>
  </si>
  <si>
    <t>Quản trị kinh doanh B K63</t>
  </si>
  <si>
    <t>20/07/96</t>
  </si>
  <si>
    <t>06/01/1997</t>
  </si>
  <si>
    <t>DANH SÁCH TRỢ CẤP XÃ HỘI 6 THÁNG ĐẦU NĂM 2019 TẠI HÀ NỘI</t>
  </si>
  <si>
    <t>XD công trình ngầm A K59</t>
  </si>
  <si>
    <t>Hà Nội, ngày               tháng              năm 2019</t>
  </si>
  <si>
    <t xml:space="preserve">  Người lập biểu</t>
  </si>
  <si>
    <t xml:space="preserve">           Ban Giám hiệu                                Phòng Kế hoạch - Tài chính                       Phòng Công tác Chính trị - Sinh viên </t>
  </si>
  <si>
    <t xml:space="preserve">Số tiền (bằng chữ): Hai mươi tư triệu tám trăm bốn mươi nghìn đồng./.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</si>
</sst>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.##0.00_);_(* \(#.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Fill="1" applyBorder="1"/>
    <xf numFmtId="0" fontId="4" fillId="0" borderId="0" xfId="2" applyFont="1" applyFill="1"/>
    <xf numFmtId="0" fontId="5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2" applyFont="1" applyFill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165" fontId="7" fillId="0" borderId="1" xfId="1" quotePrefix="1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2" applyFont="1" applyFill="1" applyBorder="1"/>
    <xf numFmtId="0" fontId="6" fillId="0" borderId="0" xfId="2" applyFont="1" applyFill="1" applyBorder="1"/>
    <xf numFmtId="165" fontId="6" fillId="0" borderId="1" xfId="0" applyNumberFormat="1" applyFont="1" applyFill="1" applyBorder="1"/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5" fillId="0" borderId="0" xfId="2" applyFont="1" applyFill="1" applyBorder="1"/>
    <xf numFmtId="49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3" fontId="4" fillId="0" borderId="0" xfId="2" applyNumberFormat="1" applyFont="1" applyFill="1" applyBorder="1"/>
    <xf numFmtId="1" fontId="4" fillId="0" borderId="0" xfId="2" applyNumberFormat="1" applyFont="1" applyFill="1" applyAlignment="1">
      <alignment horizontal="center"/>
    </xf>
    <xf numFmtId="0" fontId="4" fillId="0" borderId="0" xfId="2" applyFont="1" applyFill="1" applyBorder="1" applyAlignment="1"/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2" fillId="0" borderId="1" xfId="2" applyFont="1" applyFill="1" applyBorder="1" applyAlignment="1">
      <alignment horizontal="center"/>
    </xf>
    <xf numFmtId="1" fontId="12" fillId="0" borderId="1" xfId="2" applyNumberFormat="1" applyFont="1" applyFill="1" applyBorder="1" applyAlignment="1">
      <alignment horizontal="center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>
      <alignment horizontal="center"/>
    </xf>
    <xf numFmtId="0" fontId="12" fillId="0" borderId="1" xfId="3" applyNumberFormat="1" applyFont="1" applyFill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>
      <alignment horizontal="center"/>
    </xf>
    <xf numFmtId="14" fontId="12" fillId="0" borderId="1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7" fillId="0" borderId="1" xfId="0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left" vertical="center"/>
    </xf>
    <xf numFmtId="0" fontId="12" fillId="0" borderId="1" xfId="3" applyNumberFormat="1" applyFont="1" applyFill="1" applyBorder="1" applyAlignment="1" applyProtection="1">
      <alignment horizontal="left" vertical="center" wrapText="1"/>
    </xf>
    <xf numFmtId="0" fontId="12" fillId="0" borderId="1" xfId="3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/>
    </xf>
    <xf numFmtId="14" fontId="12" fillId="0" borderId="1" xfId="3" quotePrefix="1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vertical="center"/>
    </xf>
    <xf numFmtId="0" fontId="12" fillId="0" borderId="1" xfId="4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left" vertical="center"/>
    </xf>
    <xf numFmtId="49" fontId="12" fillId="0" borderId="1" xfId="4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vertical="center"/>
    </xf>
    <xf numFmtId="14" fontId="12" fillId="0" borderId="1" xfId="2" quotePrefix="1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 2 2" xfId="3"/>
    <cellStyle name="Normal 2 2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Y46"/>
  <sheetViews>
    <sheetView tabSelected="1" workbookViewId="0">
      <selection activeCell="J39" sqref="J39"/>
    </sheetView>
  </sheetViews>
  <sheetFormatPr defaultColWidth="21.5703125" defaultRowHeight="18" customHeight="1" x14ac:dyDescent="0.2"/>
  <cols>
    <col min="1" max="1" width="4.7109375" style="14" customWidth="1"/>
    <col min="2" max="2" width="9.5703125" style="14" bestFit="1" customWidth="1"/>
    <col min="3" max="3" width="21.5703125" style="14" bestFit="1" customWidth="1"/>
    <col min="4" max="4" width="9" style="29" bestFit="1" customWidth="1"/>
    <col min="5" max="5" width="22.140625" style="14" customWidth="1"/>
    <col min="6" max="6" width="6.140625" style="29" bestFit="1" customWidth="1"/>
    <col min="7" max="7" width="7.7109375" style="29" bestFit="1" customWidth="1"/>
    <col min="8" max="8" width="7" style="29" customWidth="1"/>
    <col min="9" max="9" width="11.28515625" style="14" customWidth="1"/>
    <col min="10" max="10" width="15.28515625" style="30" bestFit="1" customWidth="1"/>
    <col min="11" max="11" width="8.140625" style="29" bestFit="1" customWidth="1"/>
    <col min="12" max="12" width="10.140625" style="14" bestFit="1" customWidth="1"/>
    <col min="13" max="13" width="10.5703125" style="14" customWidth="1"/>
    <col min="14" max="252" width="9.140625" style="14" customWidth="1"/>
    <col min="253" max="253" width="3.5703125" style="14" bestFit="1" customWidth="1"/>
    <col min="254" max="254" width="11" style="14" bestFit="1" customWidth="1"/>
    <col min="255" max="16384" width="21.5703125" style="14"/>
  </cols>
  <sheetData>
    <row r="1" spans="1:13" s="1" customFormat="1" ht="18" customHeight="1" x14ac:dyDescent="0.2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s="2" customFormat="1" ht="18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s="2" customFormat="1" ht="18" customHeight="1" x14ac:dyDescent="0.25">
      <c r="A3" s="3"/>
      <c r="B3" s="3"/>
      <c r="C3" s="3"/>
      <c r="D3" s="3"/>
      <c r="E3" s="3"/>
      <c r="F3" s="4"/>
      <c r="G3" s="4"/>
      <c r="H3" s="4"/>
      <c r="J3" s="4"/>
      <c r="K3" s="4"/>
    </row>
    <row r="4" spans="1:13" s="7" customFormat="1" ht="5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spans="1:13" s="7" customFormat="1" ht="18" hidden="1" customHeight="1" x14ac:dyDescent="0.2">
      <c r="A5" s="39" t="s">
        <v>14</v>
      </c>
      <c r="B5" s="40">
        <v>1521080054</v>
      </c>
      <c r="C5" s="41" t="s">
        <v>133</v>
      </c>
      <c r="D5" s="40" t="s">
        <v>134</v>
      </c>
      <c r="E5" s="41" t="s">
        <v>135</v>
      </c>
      <c r="F5" s="40" t="s">
        <v>25</v>
      </c>
      <c r="G5" s="10">
        <v>140000</v>
      </c>
      <c r="H5" s="8">
        <v>6</v>
      </c>
      <c r="I5" s="11">
        <f>G5*H5</f>
        <v>840000</v>
      </c>
      <c r="J5" s="32">
        <v>21110000904561</v>
      </c>
      <c r="K5" s="31" t="s">
        <v>16</v>
      </c>
      <c r="L5" s="31" t="s">
        <v>17</v>
      </c>
      <c r="M5" s="9"/>
    </row>
    <row r="6" spans="1:13" s="7" customFormat="1" ht="18" hidden="1" customHeight="1" x14ac:dyDescent="0.2">
      <c r="A6" s="39" t="s">
        <v>18</v>
      </c>
      <c r="B6" s="40">
        <v>1421040134</v>
      </c>
      <c r="C6" s="41" t="s">
        <v>86</v>
      </c>
      <c r="D6" s="40" t="s">
        <v>136</v>
      </c>
      <c r="E6" s="41" t="s">
        <v>87</v>
      </c>
      <c r="F6" s="40" t="s">
        <v>25</v>
      </c>
      <c r="G6" s="10">
        <v>140000</v>
      </c>
      <c r="H6" s="8">
        <v>6</v>
      </c>
      <c r="I6" s="11">
        <f t="shared" ref="I6:I39" si="0">G6*H6</f>
        <v>840000</v>
      </c>
      <c r="J6" s="32">
        <v>21110000797053</v>
      </c>
      <c r="K6" s="31" t="s">
        <v>16</v>
      </c>
      <c r="L6" s="31" t="s">
        <v>17</v>
      </c>
      <c r="M6" s="10"/>
    </row>
    <row r="7" spans="1:13" s="7" customFormat="1" ht="18" hidden="1" customHeight="1" x14ac:dyDescent="0.2">
      <c r="A7" s="39" t="s">
        <v>22</v>
      </c>
      <c r="B7" s="33">
        <v>1521030382</v>
      </c>
      <c r="C7" s="42" t="s">
        <v>111</v>
      </c>
      <c r="D7" s="37" t="s">
        <v>112</v>
      </c>
      <c r="E7" s="42" t="s">
        <v>113</v>
      </c>
      <c r="F7" s="40" t="s">
        <v>25</v>
      </c>
      <c r="G7" s="10">
        <v>140000</v>
      </c>
      <c r="H7" s="8">
        <v>6</v>
      </c>
      <c r="I7" s="11">
        <f t="shared" si="0"/>
        <v>840000</v>
      </c>
      <c r="J7" s="32">
        <v>21110000915970</v>
      </c>
      <c r="K7" s="31" t="s">
        <v>16</v>
      </c>
      <c r="L7" s="31" t="s">
        <v>17</v>
      </c>
      <c r="M7" s="10"/>
    </row>
    <row r="8" spans="1:13" s="7" customFormat="1" ht="18" customHeight="1" x14ac:dyDescent="0.2">
      <c r="A8" s="39" t="s">
        <v>26</v>
      </c>
      <c r="B8" s="43">
        <v>1821050833</v>
      </c>
      <c r="C8" s="41" t="s">
        <v>39</v>
      </c>
      <c r="D8" s="44" t="s">
        <v>40</v>
      </c>
      <c r="E8" s="45" t="s">
        <v>41</v>
      </c>
      <c r="F8" s="40" t="s">
        <v>15</v>
      </c>
      <c r="G8" s="10">
        <v>100000</v>
      </c>
      <c r="H8" s="8">
        <v>6</v>
      </c>
      <c r="I8" s="11">
        <f t="shared" si="0"/>
        <v>600000</v>
      </c>
      <c r="J8" s="32">
        <v>21510002472433</v>
      </c>
      <c r="K8" s="34" t="s">
        <v>16</v>
      </c>
      <c r="L8" s="31" t="s">
        <v>17</v>
      </c>
      <c r="M8" s="10"/>
    </row>
    <row r="9" spans="1:13" s="7" customFormat="1" ht="18" customHeight="1" x14ac:dyDescent="0.2">
      <c r="A9" s="39" t="s">
        <v>29</v>
      </c>
      <c r="B9" s="33">
        <v>1621010150</v>
      </c>
      <c r="C9" s="42" t="s">
        <v>69</v>
      </c>
      <c r="D9" s="46" t="s">
        <v>137</v>
      </c>
      <c r="E9" s="42" t="s">
        <v>70</v>
      </c>
      <c r="F9" s="35" t="s">
        <v>15</v>
      </c>
      <c r="G9" s="10">
        <v>100000</v>
      </c>
      <c r="H9" s="8">
        <v>6</v>
      </c>
      <c r="I9" s="11">
        <f t="shared" si="0"/>
        <v>600000</v>
      </c>
      <c r="J9" s="32">
        <v>21510001919104</v>
      </c>
      <c r="K9" s="31" t="s">
        <v>16</v>
      </c>
      <c r="L9" s="31" t="s">
        <v>17</v>
      </c>
      <c r="M9" s="10"/>
    </row>
    <row r="10" spans="1:13" s="7" customFormat="1" ht="18" hidden="1" customHeight="1" x14ac:dyDescent="0.2">
      <c r="A10" s="39" t="s">
        <v>34</v>
      </c>
      <c r="B10" s="43">
        <v>1621080711</v>
      </c>
      <c r="C10" s="41" t="s">
        <v>107</v>
      </c>
      <c r="D10" s="44" t="s">
        <v>108</v>
      </c>
      <c r="E10" s="45" t="s">
        <v>109</v>
      </c>
      <c r="F10" s="40" t="s">
        <v>25</v>
      </c>
      <c r="G10" s="10">
        <v>140000</v>
      </c>
      <c r="H10" s="8">
        <v>6</v>
      </c>
      <c r="I10" s="11">
        <f t="shared" si="0"/>
        <v>840000</v>
      </c>
      <c r="J10" s="36">
        <v>21510001948117</v>
      </c>
      <c r="K10" s="34" t="s">
        <v>16</v>
      </c>
      <c r="L10" s="31" t="s">
        <v>17</v>
      </c>
      <c r="M10" s="10"/>
    </row>
    <row r="11" spans="1:13" s="7" customFormat="1" ht="18" hidden="1" customHeight="1" x14ac:dyDescent="0.2">
      <c r="A11" s="39" t="s">
        <v>38</v>
      </c>
      <c r="B11" s="40">
        <v>1421070111</v>
      </c>
      <c r="C11" s="41" t="s">
        <v>123</v>
      </c>
      <c r="D11" s="40" t="s">
        <v>138</v>
      </c>
      <c r="E11" s="41" t="s">
        <v>124</v>
      </c>
      <c r="F11" s="40" t="s">
        <v>25</v>
      </c>
      <c r="G11" s="10">
        <v>140000</v>
      </c>
      <c r="H11" s="8">
        <v>6</v>
      </c>
      <c r="I11" s="11">
        <f t="shared" si="0"/>
        <v>840000</v>
      </c>
      <c r="J11" s="32">
        <v>21110000782721</v>
      </c>
      <c r="K11" s="31" t="s">
        <v>16</v>
      </c>
      <c r="L11" s="31" t="s">
        <v>17</v>
      </c>
      <c r="M11" s="10"/>
    </row>
    <row r="12" spans="1:13" s="7" customFormat="1" ht="18" hidden="1" customHeight="1" x14ac:dyDescent="0.2">
      <c r="A12" s="39" t="s">
        <v>42</v>
      </c>
      <c r="B12" s="40">
        <v>1521040205</v>
      </c>
      <c r="C12" s="41" t="s">
        <v>100</v>
      </c>
      <c r="D12" s="40" t="s">
        <v>139</v>
      </c>
      <c r="E12" s="41" t="s">
        <v>101</v>
      </c>
      <c r="F12" s="40" t="s">
        <v>25</v>
      </c>
      <c r="G12" s="10">
        <v>140000</v>
      </c>
      <c r="H12" s="8">
        <v>6</v>
      </c>
      <c r="I12" s="11">
        <f t="shared" si="0"/>
        <v>840000</v>
      </c>
      <c r="J12" s="32">
        <v>21110000919246</v>
      </c>
      <c r="K12" s="31" t="s">
        <v>16</v>
      </c>
      <c r="L12" s="31" t="s">
        <v>17</v>
      </c>
      <c r="M12" s="10"/>
    </row>
    <row r="13" spans="1:13" s="7" customFormat="1" ht="18" customHeight="1" x14ac:dyDescent="0.2">
      <c r="A13" s="39" t="s">
        <v>45</v>
      </c>
      <c r="B13" s="40">
        <v>1624010865</v>
      </c>
      <c r="C13" s="41" t="s">
        <v>76</v>
      </c>
      <c r="D13" s="44">
        <v>36106</v>
      </c>
      <c r="E13" s="41" t="s">
        <v>77</v>
      </c>
      <c r="F13" s="40" t="s">
        <v>15</v>
      </c>
      <c r="G13" s="10">
        <v>100000</v>
      </c>
      <c r="H13" s="8">
        <v>6</v>
      </c>
      <c r="I13" s="11">
        <f t="shared" si="0"/>
        <v>600000</v>
      </c>
      <c r="J13" s="32">
        <v>21510001948658</v>
      </c>
      <c r="K13" s="31" t="s">
        <v>16</v>
      </c>
      <c r="L13" s="31" t="s">
        <v>17</v>
      </c>
      <c r="M13" s="10"/>
    </row>
    <row r="14" spans="1:13" s="7" customFormat="1" ht="18" hidden="1" customHeight="1" x14ac:dyDescent="0.2">
      <c r="A14" s="39" t="s">
        <v>48</v>
      </c>
      <c r="B14" s="43">
        <v>1421040379</v>
      </c>
      <c r="C14" s="41" t="s">
        <v>83</v>
      </c>
      <c r="D14" s="44">
        <v>35164</v>
      </c>
      <c r="E14" s="45" t="s">
        <v>84</v>
      </c>
      <c r="F14" s="40" t="s">
        <v>25</v>
      </c>
      <c r="G14" s="10">
        <v>140000</v>
      </c>
      <c r="H14" s="8">
        <v>6</v>
      </c>
      <c r="I14" s="11">
        <f t="shared" si="0"/>
        <v>840000</v>
      </c>
      <c r="J14" s="36">
        <v>21110000807208</v>
      </c>
      <c r="K14" s="34" t="s">
        <v>16</v>
      </c>
      <c r="L14" s="31" t="s">
        <v>17</v>
      </c>
      <c r="M14" s="10"/>
    </row>
    <row r="15" spans="1:13" s="7" customFormat="1" ht="18" hidden="1" customHeight="1" x14ac:dyDescent="0.2">
      <c r="A15" s="39" t="s">
        <v>50</v>
      </c>
      <c r="B15" s="43">
        <v>1421040035</v>
      </c>
      <c r="C15" s="41" t="s">
        <v>93</v>
      </c>
      <c r="D15" s="44" t="s">
        <v>94</v>
      </c>
      <c r="E15" s="47" t="s">
        <v>95</v>
      </c>
      <c r="F15" s="40" t="s">
        <v>25</v>
      </c>
      <c r="G15" s="10">
        <v>140000</v>
      </c>
      <c r="H15" s="8">
        <v>6</v>
      </c>
      <c r="I15" s="11">
        <f t="shared" si="0"/>
        <v>840000</v>
      </c>
      <c r="J15" s="32">
        <v>21110000796351</v>
      </c>
      <c r="K15" s="34" t="s">
        <v>16</v>
      </c>
      <c r="L15" s="31" t="s">
        <v>17</v>
      </c>
      <c r="M15" s="10"/>
    </row>
    <row r="16" spans="1:13" s="7" customFormat="1" ht="18" hidden="1" customHeight="1" x14ac:dyDescent="0.2">
      <c r="A16" s="39" t="s">
        <v>53</v>
      </c>
      <c r="B16" s="48">
        <v>1721050316</v>
      </c>
      <c r="C16" s="49" t="s">
        <v>30</v>
      </c>
      <c r="D16" s="50" t="s">
        <v>31</v>
      </c>
      <c r="E16" s="51" t="s">
        <v>32</v>
      </c>
      <c r="F16" s="40" t="s">
        <v>33</v>
      </c>
      <c r="G16" s="10">
        <v>100000</v>
      </c>
      <c r="H16" s="8">
        <v>6</v>
      </c>
      <c r="I16" s="11">
        <f t="shared" si="0"/>
        <v>600000</v>
      </c>
      <c r="J16" s="36">
        <v>21510002188129</v>
      </c>
      <c r="K16" s="34" t="s">
        <v>16</v>
      </c>
      <c r="L16" s="31" t="s">
        <v>17</v>
      </c>
      <c r="M16" s="10"/>
    </row>
    <row r="17" spans="1:199" s="7" customFormat="1" ht="18" customHeight="1" x14ac:dyDescent="0.2">
      <c r="A17" s="39" t="s">
        <v>56</v>
      </c>
      <c r="B17" s="43">
        <v>1721050100</v>
      </c>
      <c r="C17" s="41" t="s">
        <v>27</v>
      </c>
      <c r="D17" s="44" t="s">
        <v>28</v>
      </c>
      <c r="E17" s="51" t="s">
        <v>24</v>
      </c>
      <c r="F17" s="40" t="s">
        <v>15</v>
      </c>
      <c r="G17" s="10">
        <v>100000</v>
      </c>
      <c r="H17" s="8">
        <v>6</v>
      </c>
      <c r="I17" s="11">
        <f t="shared" si="0"/>
        <v>600000</v>
      </c>
      <c r="J17" s="36">
        <v>21510002180912</v>
      </c>
      <c r="K17" s="34" t="s">
        <v>16</v>
      </c>
      <c r="L17" s="31" t="s">
        <v>17</v>
      </c>
      <c r="M17" s="10"/>
    </row>
    <row r="18" spans="1:199" s="7" customFormat="1" ht="18" hidden="1" customHeight="1" x14ac:dyDescent="0.2">
      <c r="A18" s="39" t="s">
        <v>59</v>
      </c>
      <c r="B18" s="43">
        <v>1821050585</v>
      </c>
      <c r="C18" s="41" t="s">
        <v>35</v>
      </c>
      <c r="D18" s="44" t="s">
        <v>36</v>
      </c>
      <c r="E18" s="45" t="s">
        <v>37</v>
      </c>
      <c r="F18" s="40" t="s">
        <v>33</v>
      </c>
      <c r="G18" s="10">
        <v>100000</v>
      </c>
      <c r="H18" s="8">
        <v>6</v>
      </c>
      <c r="I18" s="11">
        <f t="shared" si="0"/>
        <v>600000</v>
      </c>
      <c r="J18" s="32">
        <v>21510002476532</v>
      </c>
      <c r="K18" s="34" t="s">
        <v>16</v>
      </c>
      <c r="L18" s="31" t="s">
        <v>17</v>
      </c>
      <c r="M18" s="10"/>
    </row>
    <row r="19" spans="1:199" s="7" customFormat="1" ht="18" customHeight="1" x14ac:dyDescent="0.2">
      <c r="A19" s="39" t="s">
        <v>63</v>
      </c>
      <c r="B19" s="43">
        <v>1824011086</v>
      </c>
      <c r="C19" s="41" t="s">
        <v>80</v>
      </c>
      <c r="D19" s="44">
        <v>36592</v>
      </c>
      <c r="E19" s="45" t="s">
        <v>81</v>
      </c>
      <c r="F19" s="40" t="s">
        <v>15</v>
      </c>
      <c r="G19" s="10">
        <v>100000</v>
      </c>
      <c r="H19" s="8">
        <v>6</v>
      </c>
      <c r="I19" s="11">
        <f t="shared" si="0"/>
        <v>600000</v>
      </c>
      <c r="J19" s="32">
        <v>21510002629372</v>
      </c>
      <c r="K19" s="34" t="s">
        <v>16</v>
      </c>
      <c r="L19" s="31" t="s">
        <v>17</v>
      </c>
      <c r="M19" s="10"/>
    </row>
    <row r="20" spans="1:199" s="7" customFormat="1" ht="18" customHeight="1" x14ac:dyDescent="0.2">
      <c r="A20" s="39" t="s">
        <v>64</v>
      </c>
      <c r="B20" s="43">
        <v>1721060437</v>
      </c>
      <c r="C20" s="41" t="s">
        <v>54</v>
      </c>
      <c r="D20" s="44" t="s">
        <v>55</v>
      </c>
      <c r="E20" s="45" t="s">
        <v>140</v>
      </c>
      <c r="F20" s="40" t="s">
        <v>15</v>
      </c>
      <c r="G20" s="10">
        <v>100000</v>
      </c>
      <c r="H20" s="8">
        <v>6</v>
      </c>
      <c r="I20" s="11">
        <f t="shared" si="0"/>
        <v>600000</v>
      </c>
      <c r="J20" s="32">
        <v>21510002187241</v>
      </c>
      <c r="K20" s="34" t="s">
        <v>16</v>
      </c>
      <c r="L20" s="31" t="s">
        <v>17</v>
      </c>
      <c r="M20" s="10"/>
    </row>
    <row r="21" spans="1:199" s="7" customFormat="1" ht="18" customHeight="1" x14ac:dyDescent="0.2">
      <c r="A21" s="39" t="s">
        <v>68</v>
      </c>
      <c r="B21" s="33">
        <v>1621010207</v>
      </c>
      <c r="C21" s="42" t="s">
        <v>65</v>
      </c>
      <c r="D21" s="37" t="s">
        <v>66</v>
      </c>
      <c r="E21" s="42" t="s">
        <v>67</v>
      </c>
      <c r="F21" s="35" t="s">
        <v>15</v>
      </c>
      <c r="G21" s="10">
        <v>100000</v>
      </c>
      <c r="H21" s="8">
        <v>6</v>
      </c>
      <c r="I21" s="11">
        <f t="shared" si="0"/>
        <v>600000</v>
      </c>
      <c r="J21" s="32">
        <v>21510001929307</v>
      </c>
      <c r="K21" s="31" t="s">
        <v>16</v>
      </c>
      <c r="L21" s="31" t="s">
        <v>17</v>
      </c>
      <c r="M21" s="10"/>
    </row>
    <row r="22" spans="1:199" s="7" customFormat="1" ht="18" customHeight="1" x14ac:dyDescent="0.2">
      <c r="A22" s="39" t="s">
        <v>71</v>
      </c>
      <c r="B22" s="43">
        <v>1721060130</v>
      </c>
      <c r="C22" s="41" t="s">
        <v>57</v>
      </c>
      <c r="D22" s="44">
        <v>36221</v>
      </c>
      <c r="E22" s="45" t="s">
        <v>58</v>
      </c>
      <c r="F22" s="40" t="s">
        <v>15</v>
      </c>
      <c r="G22" s="10">
        <v>100000</v>
      </c>
      <c r="H22" s="8">
        <v>6</v>
      </c>
      <c r="I22" s="11">
        <f t="shared" si="0"/>
        <v>600000</v>
      </c>
      <c r="J22" s="32">
        <v>21510002185616</v>
      </c>
      <c r="K22" s="34" t="s">
        <v>16</v>
      </c>
      <c r="L22" s="31" t="s">
        <v>17</v>
      </c>
      <c r="M22" s="10"/>
    </row>
    <row r="23" spans="1:199" ht="18" hidden="1" customHeight="1" x14ac:dyDescent="0.2">
      <c r="A23" s="39" t="s">
        <v>75</v>
      </c>
      <c r="B23" s="43">
        <v>1721050218</v>
      </c>
      <c r="C23" s="41" t="s">
        <v>23</v>
      </c>
      <c r="D23" s="44">
        <v>36281</v>
      </c>
      <c r="E23" s="45" t="s">
        <v>24</v>
      </c>
      <c r="F23" s="40" t="s">
        <v>25</v>
      </c>
      <c r="G23" s="10">
        <v>140000</v>
      </c>
      <c r="H23" s="8">
        <v>6</v>
      </c>
      <c r="I23" s="11">
        <f t="shared" si="0"/>
        <v>840000</v>
      </c>
      <c r="J23" s="32">
        <v>21510002331154</v>
      </c>
      <c r="K23" s="34" t="s">
        <v>16</v>
      </c>
      <c r="L23" s="31" t="s">
        <v>17</v>
      </c>
      <c r="M23" s="13"/>
    </row>
    <row r="24" spans="1:199" s="7" customFormat="1" ht="18" customHeight="1" x14ac:dyDescent="0.2">
      <c r="A24" s="39" t="s">
        <v>78</v>
      </c>
      <c r="B24" s="40">
        <v>1521060346</v>
      </c>
      <c r="C24" s="41" t="s">
        <v>43</v>
      </c>
      <c r="D24" s="40" t="s">
        <v>141</v>
      </c>
      <c r="E24" s="41" t="s">
        <v>44</v>
      </c>
      <c r="F24" s="40" t="s">
        <v>15</v>
      </c>
      <c r="G24" s="10">
        <v>100000</v>
      </c>
      <c r="H24" s="8">
        <v>6</v>
      </c>
      <c r="I24" s="11">
        <f t="shared" si="0"/>
        <v>600000</v>
      </c>
      <c r="J24" s="32">
        <v>21110000890855</v>
      </c>
      <c r="K24" s="31" t="s">
        <v>16</v>
      </c>
      <c r="L24" s="31" t="s">
        <v>17</v>
      </c>
      <c r="M24" s="9"/>
    </row>
    <row r="25" spans="1:199" s="7" customFormat="1" ht="18" hidden="1" customHeight="1" x14ac:dyDescent="0.2">
      <c r="A25" s="39" t="s">
        <v>79</v>
      </c>
      <c r="B25" s="43">
        <v>1721020039</v>
      </c>
      <c r="C25" s="41" t="s">
        <v>72</v>
      </c>
      <c r="D25" s="44" t="s">
        <v>73</v>
      </c>
      <c r="E25" s="45" t="s">
        <v>74</v>
      </c>
      <c r="F25" s="40" t="s">
        <v>25</v>
      </c>
      <c r="G25" s="10">
        <v>140000</v>
      </c>
      <c r="H25" s="8">
        <v>6</v>
      </c>
      <c r="I25" s="11">
        <f t="shared" si="0"/>
        <v>840000</v>
      </c>
      <c r="J25" s="32">
        <v>21510002180444</v>
      </c>
      <c r="K25" s="34" t="s">
        <v>16</v>
      </c>
      <c r="L25" s="31" t="s">
        <v>17</v>
      </c>
      <c r="M25" s="10"/>
    </row>
    <row r="26" spans="1:199" s="16" customFormat="1" ht="18" hidden="1" customHeight="1" x14ac:dyDescent="0.2">
      <c r="A26" s="39" t="s">
        <v>82</v>
      </c>
      <c r="B26" s="33">
        <v>1821050412</v>
      </c>
      <c r="C26" s="42" t="s">
        <v>142</v>
      </c>
      <c r="D26" s="37">
        <v>36779</v>
      </c>
      <c r="E26" s="42" t="s">
        <v>143</v>
      </c>
      <c r="F26" s="40" t="s">
        <v>25</v>
      </c>
      <c r="G26" s="10">
        <v>140000</v>
      </c>
      <c r="H26" s="8">
        <v>6</v>
      </c>
      <c r="I26" s="11">
        <f t="shared" si="0"/>
        <v>840000</v>
      </c>
      <c r="J26" s="32">
        <v>21510002472859</v>
      </c>
      <c r="K26" s="31" t="s">
        <v>16</v>
      </c>
      <c r="L26" s="31" t="s">
        <v>17</v>
      </c>
      <c r="M26" s="1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</row>
    <row r="27" spans="1:199" s="7" customFormat="1" ht="18" hidden="1" customHeight="1" x14ac:dyDescent="0.2">
      <c r="A27" s="39" t="s">
        <v>85</v>
      </c>
      <c r="B27" s="40">
        <v>1521040240</v>
      </c>
      <c r="C27" s="41" t="s">
        <v>97</v>
      </c>
      <c r="D27" s="52">
        <v>35382</v>
      </c>
      <c r="E27" s="41" t="s">
        <v>98</v>
      </c>
      <c r="F27" s="40" t="s">
        <v>49</v>
      </c>
      <c r="G27" s="10">
        <v>100000</v>
      </c>
      <c r="H27" s="8">
        <v>6</v>
      </c>
      <c r="I27" s="11">
        <f t="shared" si="0"/>
        <v>600000</v>
      </c>
      <c r="J27" s="32">
        <v>21110000922493</v>
      </c>
      <c r="K27" s="31" t="s">
        <v>16</v>
      </c>
      <c r="L27" s="31" t="s">
        <v>17</v>
      </c>
      <c r="M27" s="10"/>
    </row>
    <row r="28" spans="1:199" s="16" customFormat="1" ht="18" hidden="1" customHeight="1" x14ac:dyDescent="0.2">
      <c r="A28" s="39" t="s">
        <v>88</v>
      </c>
      <c r="B28" s="43">
        <v>1521040155</v>
      </c>
      <c r="C28" s="41" t="s">
        <v>144</v>
      </c>
      <c r="D28" s="44" t="s">
        <v>104</v>
      </c>
      <c r="E28" s="45" t="s">
        <v>98</v>
      </c>
      <c r="F28" s="40" t="s">
        <v>25</v>
      </c>
      <c r="G28" s="10">
        <v>140000</v>
      </c>
      <c r="H28" s="8">
        <v>6</v>
      </c>
      <c r="I28" s="11">
        <f t="shared" si="0"/>
        <v>840000</v>
      </c>
      <c r="J28" s="32">
        <v>21710000091687</v>
      </c>
      <c r="K28" s="34" t="s">
        <v>16</v>
      </c>
      <c r="L28" s="31" t="s">
        <v>105</v>
      </c>
      <c r="M28" s="10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</row>
    <row r="29" spans="1:199" s="7" customFormat="1" ht="18" hidden="1" customHeight="1" x14ac:dyDescent="0.2">
      <c r="A29" s="39" t="s">
        <v>92</v>
      </c>
      <c r="B29" s="43">
        <v>1621060799</v>
      </c>
      <c r="C29" s="41" t="s">
        <v>46</v>
      </c>
      <c r="D29" s="44">
        <v>36108</v>
      </c>
      <c r="E29" s="45" t="s">
        <v>47</v>
      </c>
      <c r="F29" s="40" t="s">
        <v>25</v>
      </c>
      <c r="G29" s="10">
        <v>140000</v>
      </c>
      <c r="H29" s="8">
        <v>6</v>
      </c>
      <c r="I29" s="11">
        <f t="shared" si="0"/>
        <v>840000</v>
      </c>
      <c r="J29" s="36">
        <v>21510001933681</v>
      </c>
      <c r="K29" s="34" t="s">
        <v>16</v>
      </c>
      <c r="L29" s="31" t="s">
        <v>17</v>
      </c>
      <c r="M29" s="10"/>
    </row>
    <row r="30" spans="1:199" ht="18" customHeight="1" x14ac:dyDescent="0.2">
      <c r="A30" s="39" t="s">
        <v>96</v>
      </c>
      <c r="B30" s="33">
        <v>1621030018</v>
      </c>
      <c r="C30" s="42" t="s">
        <v>121</v>
      </c>
      <c r="D30" s="37">
        <v>35920</v>
      </c>
      <c r="E30" s="42" t="s">
        <v>119</v>
      </c>
      <c r="F30" s="35" t="s">
        <v>15</v>
      </c>
      <c r="G30" s="10">
        <v>100000</v>
      </c>
      <c r="H30" s="8">
        <v>6</v>
      </c>
      <c r="I30" s="11">
        <f t="shared" si="0"/>
        <v>600000</v>
      </c>
      <c r="J30" s="32">
        <v>21510001922467</v>
      </c>
      <c r="K30" s="31" t="s">
        <v>16</v>
      </c>
      <c r="L30" s="31" t="s">
        <v>17</v>
      </c>
      <c r="M30" s="9"/>
    </row>
    <row r="31" spans="1:199" s="7" customFormat="1" ht="18" customHeight="1" x14ac:dyDescent="0.2">
      <c r="A31" s="39" t="s">
        <v>99</v>
      </c>
      <c r="B31" s="40">
        <v>1521070132</v>
      </c>
      <c r="C31" s="41" t="s">
        <v>125</v>
      </c>
      <c r="D31" s="40" t="s">
        <v>145</v>
      </c>
      <c r="E31" s="41" t="s">
        <v>126</v>
      </c>
      <c r="F31" s="40" t="s">
        <v>15</v>
      </c>
      <c r="G31" s="10">
        <v>100000</v>
      </c>
      <c r="H31" s="8">
        <v>6</v>
      </c>
      <c r="I31" s="11">
        <f t="shared" si="0"/>
        <v>600000</v>
      </c>
      <c r="J31" s="32">
        <v>21110000897485</v>
      </c>
      <c r="K31" s="31" t="s">
        <v>16</v>
      </c>
      <c r="L31" s="31" t="s">
        <v>17</v>
      </c>
      <c r="M31" s="10"/>
    </row>
    <row r="32" spans="1:199" s="7" customFormat="1" ht="18" customHeight="1" x14ac:dyDescent="0.2">
      <c r="A32" s="39" t="s">
        <v>102</v>
      </c>
      <c r="B32" s="40">
        <v>1621050632</v>
      </c>
      <c r="C32" s="41" t="s">
        <v>19</v>
      </c>
      <c r="D32" s="37" t="s">
        <v>20</v>
      </c>
      <c r="E32" s="41" t="s">
        <v>21</v>
      </c>
      <c r="F32" s="40" t="s">
        <v>15</v>
      </c>
      <c r="G32" s="10">
        <v>100000</v>
      </c>
      <c r="H32" s="8">
        <v>6</v>
      </c>
      <c r="I32" s="11">
        <f t="shared" si="0"/>
        <v>600000</v>
      </c>
      <c r="J32" s="32">
        <v>21510001919511</v>
      </c>
      <c r="K32" s="31" t="s">
        <v>16</v>
      </c>
      <c r="L32" s="31" t="s">
        <v>17</v>
      </c>
      <c r="M32" s="10"/>
    </row>
    <row r="33" spans="1:207" s="16" customFormat="1" ht="18" customHeight="1" x14ac:dyDescent="0.2">
      <c r="A33" s="39" t="s">
        <v>103</v>
      </c>
      <c r="B33" s="53">
        <v>1421070499</v>
      </c>
      <c r="C33" s="41" t="s">
        <v>146</v>
      </c>
      <c r="D33" s="52" t="s">
        <v>147</v>
      </c>
      <c r="E33" s="45" t="s">
        <v>154</v>
      </c>
      <c r="F33" s="40" t="s">
        <v>15</v>
      </c>
      <c r="G33" s="10">
        <v>100000</v>
      </c>
      <c r="H33" s="8">
        <v>6</v>
      </c>
      <c r="I33" s="11">
        <f t="shared" si="0"/>
        <v>600000</v>
      </c>
      <c r="J33" s="32">
        <v>21110000811528</v>
      </c>
      <c r="K33" s="31" t="s">
        <v>16</v>
      </c>
      <c r="L33" s="31" t="s">
        <v>17</v>
      </c>
      <c r="M33" s="1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</row>
    <row r="34" spans="1:207" s="7" customFormat="1" ht="18" hidden="1" customHeight="1" x14ac:dyDescent="0.2">
      <c r="A34" s="39" t="s">
        <v>106</v>
      </c>
      <c r="B34" s="33">
        <v>1421010272</v>
      </c>
      <c r="C34" s="42" t="s">
        <v>60</v>
      </c>
      <c r="D34" s="37" t="s">
        <v>61</v>
      </c>
      <c r="E34" s="42" t="s">
        <v>62</v>
      </c>
      <c r="F34" s="40" t="s">
        <v>25</v>
      </c>
      <c r="G34" s="10">
        <v>140000</v>
      </c>
      <c r="H34" s="8">
        <v>6</v>
      </c>
      <c r="I34" s="11">
        <f t="shared" si="0"/>
        <v>840000</v>
      </c>
      <c r="J34" s="32">
        <v>21110000786149</v>
      </c>
      <c r="K34" s="31" t="s">
        <v>16</v>
      </c>
      <c r="L34" s="31" t="s">
        <v>17</v>
      </c>
      <c r="M34" s="10"/>
    </row>
    <row r="35" spans="1:207" s="7" customFormat="1" ht="18" hidden="1" customHeight="1" x14ac:dyDescent="0.2">
      <c r="A35" s="39" t="s">
        <v>110</v>
      </c>
      <c r="B35" s="43">
        <v>1721060408</v>
      </c>
      <c r="C35" s="41" t="s">
        <v>51</v>
      </c>
      <c r="D35" s="44">
        <v>36412</v>
      </c>
      <c r="E35" s="45" t="s">
        <v>52</v>
      </c>
      <c r="F35" s="40" t="s">
        <v>25</v>
      </c>
      <c r="G35" s="10">
        <v>140000</v>
      </c>
      <c r="H35" s="8">
        <v>6</v>
      </c>
      <c r="I35" s="11">
        <f t="shared" si="0"/>
        <v>840000</v>
      </c>
      <c r="J35" s="32">
        <v>21510002180903</v>
      </c>
      <c r="K35" s="34" t="s">
        <v>16</v>
      </c>
      <c r="L35" s="31" t="s">
        <v>17</v>
      </c>
      <c r="M35" s="10"/>
    </row>
    <row r="36" spans="1:207" s="7" customFormat="1" ht="18" hidden="1" customHeight="1" x14ac:dyDescent="0.2">
      <c r="A36" s="39" t="s">
        <v>114</v>
      </c>
      <c r="B36" s="33">
        <v>1421040342</v>
      </c>
      <c r="C36" s="42" t="s">
        <v>89</v>
      </c>
      <c r="D36" s="37" t="s">
        <v>90</v>
      </c>
      <c r="E36" s="42" t="s">
        <v>91</v>
      </c>
      <c r="F36" s="40" t="s">
        <v>25</v>
      </c>
      <c r="G36" s="10">
        <v>140000</v>
      </c>
      <c r="H36" s="8">
        <v>6</v>
      </c>
      <c r="I36" s="11">
        <f t="shared" si="0"/>
        <v>840000</v>
      </c>
      <c r="J36" s="32">
        <v>21110000798542</v>
      </c>
      <c r="K36" s="31" t="s">
        <v>16</v>
      </c>
      <c r="L36" s="31" t="s">
        <v>17</v>
      </c>
      <c r="M36" s="10"/>
    </row>
    <row r="37" spans="1:207" s="7" customFormat="1" ht="18" customHeight="1" x14ac:dyDescent="0.2">
      <c r="A37" s="39" t="s">
        <v>117</v>
      </c>
      <c r="B37" s="43">
        <v>1824010039</v>
      </c>
      <c r="C37" s="41" t="s">
        <v>148</v>
      </c>
      <c r="D37" s="44" t="s">
        <v>149</v>
      </c>
      <c r="E37" s="45" t="s">
        <v>150</v>
      </c>
      <c r="F37" s="40" t="s">
        <v>15</v>
      </c>
      <c r="G37" s="10">
        <v>100000</v>
      </c>
      <c r="H37" s="8">
        <v>6</v>
      </c>
      <c r="I37" s="11">
        <f t="shared" si="0"/>
        <v>600000</v>
      </c>
      <c r="J37" s="32">
        <v>21510002687732</v>
      </c>
      <c r="K37" s="34" t="s">
        <v>16</v>
      </c>
      <c r="L37" s="31" t="s">
        <v>17</v>
      </c>
      <c r="M37" s="10"/>
    </row>
    <row r="38" spans="1:207" s="7" customFormat="1" ht="18" customHeight="1" x14ac:dyDescent="0.2">
      <c r="A38" s="39" t="s">
        <v>120</v>
      </c>
      <c r="B38" s="40">
        <v>1621030800</v>
      </c>
      <c r="C38" s="41" t="s">
        <v>118</v>
      </c>
      <c r="D38" s="40" t="s">
        <v>151</v>
      </c>
      <c r="E38" s="41" t="s">
        <v>119</v>
      </c>
      <c r="F38" s="40" t="s">
        <v>15</v>
      </c>
      <c r="G38" s="10">
        <v>100000</v>
      </c>
      <c r="H38" s="8">
        <v>6</v>
      </c>
      <c r="I38" s="11">
        <f t="shared" si="0"/>
        <v>600000</v>
      </c>
      <c r="J38" s="32">
        <v>21510002135578</v>
      </c>
      <c r="K38" s="31" t="s">
        <v>16</v>
      </c>
      <c r="L38" s="31" t="s">
        <v>17</v>
      </c>
      <c r="M38" s="10"/>
    </row>
    <row r="39" spans="1:207" s="16" customFormat="1" ht="18" customHeight="1" x14ac:dyDescent="0.2">
      <c r="A39" s="39" t="s">
        <v>122</v>
      </c>
      <c r="B39" s="43">
        <v>1521030243</v>
      </c>
      <c r="C39" s="41" t="s">
        <v>115</v>
      </c>
      <c r="D39" s="52" t="s">
        <v>152</v>
      </c>
      <c r="E39" s="45" t="s">
        <v>116</v>
      </c>
      <c r="F39" s="40" t="s">
        <v>15</v>
      </c>
      <c r="G39" s="10">
        <v>100000</v>
      </c>
      <c r="H39" s="8">
        <v>6</v>
      </c>
      <c r="I39" s="11">
        <f t="shared" si="0"/>
        <v>600000</v>
      </c>
      <c r="J39" s="32">
        <v>21110000919547</v>
      </c>
      <c r="K39" s="34" t="s">
        <v>16</v>
      </c>
      <c r="L39" s="31" t="s">
        <v>17</v>
      </c>
      <c r="M39" s="10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</row>
    <row r="40" spans="1:207" ht="18" customHeight="1" x14ac:dyDescent="0.2">
      <c r="A40" s="9"/>
      <c r="B40" s="57" t="s">
        <v>127</v>
      </c>
      <c r="C40" s="58"/>
      <c r="D40" s="58"/>
      <c r="E40" s="59"/>
      <c r="F40" s="8"/>
      <c r="G40" s="8"/>
      <c r="H40" s="8"/>
      <c r="I40" s="17">
        <f>SUM(I5:I39)</f>
        <v>24840000</v>
      </c>
      <c r="J40" s="12"/>
      <c r="K40" s="8"/>
      <c r="L40" s="9"/>
      <c r="M40" s="9"/>
    </row>
    <row r="41" spans="1:207" s="22" customFormat="1" ht="18" customHeight="1" x14ac:dyDescent="0.25">
      <c r="A41" s="18" t="s">
        <v>128</v>
      </c>
      <c r="B41" s="19"/>
      <c r="C41" s="20"/>
      <c r="D41" s="3"/>
      <c r="E41" s="60" t="s">
        <v>158</v>
      </c>
      <c r="F41" s="60"/>
      <c r="G41" s="60"/>
      <c r="H41" s="60"/>
      <c r="I41" s="60"/>
      <c r="J41" s="60"/>
      <c r="K41" s="60"/>
      <c r="L41" s="60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</row>
    <row r="42" spans="1:207" s="2" customFormat="1" ht="18" customHeight="1" x14ac:dyDescent="0.25">
      <c r="A42" s="21" t="s">
        <v>129</v>
      </c>
      <c r="B42" s="23"/>
      <c r="C42" s="24"/>
      <c r="D42" s="25"/>
      <c r="E42" s="24"/>
      <c r="F42" s="25"/>
      <c r="G42" s="26"/>
      <c r="H42" s="25"/>
      <c r="I42" s="21"/>
      <c r="J42" s="25"/>
      <c r="K42" s="27"/>
      <c r="L42" s="4"/>
    </row>
    <row r="43" spans="1:207" s="2" customFormat="1" ht="18" customHeight="1" x14ac:dyDescent="0.25">
      <c r="A43" s="21" t="s">
        <v>130</v>
      </c>
      <c r="B43" s="23"/>
      <c r="C43" s="24"/>
      <c r="D43" s="25"/>
      <c r="E43" s="24"/>
      <c r="F43" s="25"/>
      <c r="G43" s="26"/>
      <c r="H43" s="25"/>
      <c r="I43" s="21"/>
      <c r="J43" s="25"/>
      <c r="K43" s="27"/>
      <c r="L43" s="4"/>
    </row>
    <row r="44" spans="1:207" s="2" customFormat="1" ht="18" customHeight="1" x14ac:dyDescent="0.25">
      <c r="A44" s="28" t="s">
        <v>131</v>
      </c>
      <c r="B44" s="23"/>
      <c r="C44" s="24"/>
      <c r="D44" s="25"/>
      <c r="E44" s="24"/>
      <c r="F44" s="25"/>
      <c r="G44" s="26"/>
      <c r="H44" s="25"/>
      <c r="I44" s="21"/>
      <c r="J44" s="25"/>
      <c r="K44" s="27"/>
      <c r="L44" s="4"/>
    </row>
    <row r="45" spans="1:207" s="2" customFormat="1" ht="18" customHeight="1" x14ac:dyDescent="0.25">
      <c r="A45" s="24" t="s">
        <v>132</v>
      </c>
      <c r="B45" s="23"/>
      <c r="C45" s="24"/>
      <c r="D45" s="25"/>
      <c r="E45" s="24"/>
      <c r="F45" s="19"/>
      <c r="G45" s="19"/>
      <c r="H45" s="4"/>
      <c r="I45" s="61" t="s">
        <v>155</v>
      </c>
      <c r="J45" s="61"/>
      <c r="K45" s="61"/>
      <c r="L45" s="61"/>
      <c r="M45" s="61"/>
    </row>
    <row r="46" spans="1:207" customFormat="1" ht="24.75" customHeight="1" x14ac:dyDescent="0.25">
      <c r="A46" s="38" t="s">
        <v>157</v>
      </c>
      <c r="B46" s="38"/>
      <c r="D46" s="38"/>
      <c r="K46" s="54" t="s">
        <v>156</v>
      </c>
      <c r="L46" s="54"/>
      <c r="M46" s="54"/>
      <c r="N46" s="38"/>
    </row>
  </sheetData>
  <autoFilter ref="A4:IU46">
    <filterColumn colId="5">
      <filters blank="1">
        <filter val="MC"/>
      </filters>
    </filterColumn>
  </autoFilter>
  <mergeCells count="6">
    <mergeCell ref="K46:M46"/>
    <mergeCell ref="A1:L1"/>
    <mergeCell ref="A2:L2"/>
    <mergeCell ref="B40:E40"/>
    <mergeCell ref="E41:L41"/>
    <mergeCell ref="I45:M45"/>
  </mergeCells>
  <pageMargins left="0.23622047244094491" right="0.19685039370078741" top="0.35433070866141736" bottom="0.51181102362204722" header="0.31496062992125984" footer="0.19685039370078741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2019-04-26T10:41:21Z</cp:lastPrinted>
  <dcterms:created xsi:type="dcterms:W3CDTF">2019-04-23T10:49:39Z</dcterms:created>
  <dcterms:modified xsi:type="dcterms:W3CDTF">2019-05-02T02:51:18Z</dcterms:modified>
</cp:coreProperties>
</file>