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8760"/>
  </bookViews>
  <sheets>
    <sheet name="Thu hồ sơ" sheetId="1" r:id="rId1"/>
  </sheets>
  <definedNames>
    <definedName name="_xlnm._FilterDatabase" localSheetId="0" hidden="1">'Thu hồ sơ'!$A$5:$IL$44</definedName>
    <definedName name="_xlnm.Print_Titles" localSheetId="0">'Thu hồ sơ'!$5:$5</definedName>
  </definedNames>
  <calcPr calcId="144525"/>
</workbook>
</file>

<file path=xl/calcChain.xml><?xml version="1.0" encoding="utf-8"?>
<calcChain xmlns="http://schemas.openxmlformats.org/spreadsheetml/2006/main">
  <c r="I41" i="1" l="1"/>
  <c r="I6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<sst xmlns="http://schemas.openxmlformats.org/spreadsheetml/2006/main" count="222" uniqueCount="121">
  <si>
    <t xml:space="preserve">DANH SÁCH HỖ TRỢ CHI PHÍ HỌC TẬP ĐỐI VỚI SINH VIÊN LÀ NGƯỜI DÂN TỘC THIỂU SỐ </t>
  </si>
  <si>
    <t>STT</t>
  </si>
  <si>
    <t>MSSV</t>
  </si>
  <si>
    <t>Họ và tên</t>
  </si>
  <si>
    <t>Ngày sinh</t>
  </si>
  <si>
    <t>Lớp</t>
  </si>
  <si>
    <t>Đối tượng</t>
  </si>
  <si>
    <t>Số tiền/ tháng (đồng)</t>
  </si>
  <si>
    <t>Số tháng được hưởng</t>
  </si>
  <si>
    <t>Thành tiền (đồng)</t>
  </si>
  <si>
    <t>Số tài khoản</t>
  </si>
  <si>
    <t>Ngân hàng</t>
  </si>
  <si>
    <t>Chi nhánh</t>
  </si>
  <si>
    <t>Ghi chú</t>
  </si>
  <si>
    <t>BIDV</t>
  </si>
  <si>
    <t>Cầu Giấy</t>
  </si>
  <si>
    <t>Hoàng Văn Linh</t>
  </si>
  <si>
    <t>Tự động hóa B K59</t>
  </si>
  <si>
    <t>Hoàng Đức Tôn</t>
  </si>
  <si>
    <t>Điện - Điện tử A K60</t>
  </si>
  <si>
    <t>Chảo Láo Lở</t>
  </si>
  <si>
    <t>Điện khí hóa K60</t>
  </si>
  <si>
    <t>Nguyễn Văn Hiếu</t>
  </si>
  <si>
    <t>Điện khí hóa K61</t>
  </si>
  <si>
    <t>Hoàng Văn Hợp</t>
  </si>
  <si>
    <t>14/12/97</t>
  </si>
  <si>
    <t>Điện - Điện tử C K61</t>
  </si>
  <si>
    <t>Bùi Thị Ngân</t>
  </si>
  <si>
    <t>Tin học Kinh tế K61</t>
  </si>
  <si>
    <t>Lãnh Thị Uyên</t>
  </si>
  <si>
    <t>19/9/1998</t>
  </si>
  <si>
    <t>Quách Văn Cảnh</t>
  </si>
  <si>
    <t>Trịnh Thu Hương</t>
  </si>
  <si>
    <t>Lý Văn Thắng</t>
  </si>
  <si>
    <t>Địa vật lý K59</t>
  </si>
  <si>
    <t>Trịnh Văn Mạnh</t>
  </si>
  <si>
    <t>Khoan khai thác B K59</t>
  </si>
  <si>
    <t>Mã Văn Chiến</t>
  </si>
  <si>
    <t>Lọc hóa dầu A K60</t>
  </si>
  <si>
    <t>Đặng Văn Khiêm</t>
  </si>
  <si>
    <t>28/8/1998</t>
  </si>
  <si>
    <t xml:space="preserve">Địa vật lý K61 </t>
  </si>
  <si>
    <t>Trương Việt Hoàng</t>
  </si>
  <si>
    <t>Địa vật lý K61</t>
  </si>
  <si>
    <t>Lâm Thị Huệ</t>
  </si>
  <si>
    <t>Địa chất A K59</t>
  </si>
  <si>
    <t>Lưu Thị Nga</t>
  </si>
  <si>
    <t>20/7/98</t>
  </si>
  <si>
    <t>Bắc Giang</t>
  </si>
  <si>
    <t>Hoàng Văn Quang</t>
  </si>
  <si>
    <t>Khai thác A K59</t>
  </si>
  <si>
    <t>Đặng Việt Phương</t>
  </si>
  <si>
    <t>Khai thác G K59</t>
  </si>
  <si>
    <t>Tráng A Thào</t>
  </si>
  <si>
    <t>Lạc Văn Khánh</t>
  </si>
  <si>
    <t>26/10/98</t>
  </si>
  <si>
    <t>Khai thác K61</t>
  </si>
  <si>
    <t>Phương Thị Như</t>
  </si>
  <si>
    <t>Địa sinh thái B K60</t>
  </si>
  <si>
    <t>Bùi Thị Thu</t>
  </si>
  <si>
    <t>21/9/1996</t>
  </si>
  <si>
    <t>Trắc địa A K59</t>
  </si>
  <si>
    <t>Bùi Thị Hiên</t>
  </si>
  <si>
    <t>21/03/1996</t>
  </si>
  <si>
    <t>Quản lý đất đai K60</t>
  </si>
  <si>
    <t>Lý Thị Phương</t>
  </si>
  <si>
    <t>Địa chính K60</t>
  </si>
  <si>
    <t>Lô Văn Hằng</t>
  </si>
  <si>
    <t>Chang A Sa</t>
  </si>
  <si>
    <t>Thò Bá Sở</t>
  </si>
  <si>
    <t>21/1/97</t>
  </si>
  <si>
    <t>Trắc địa B K61</t>
  </si>
  <si>
    <t>Đinh Trọng Khôi</t>
  </si>
  <si>
    <t>25/10/94</t>
  </si>
  <si>
    <t>Cộng</t>
  </si>
  <si>
    <t>5 THÁNG ĐẦU NĂM 2019 TẠI HÀ NỘI</t>
  </si>
  <si>
    <t>(Kèm theo Quyết định số:                /QĐ- MĐC ngày            tháng          năm                   của Hiệu trưởng Trường Đại học Mỏ - Địa chất)</t>
  </si>
  <si>
    <t>20/03/97</t>
  </si>
  <si>
    <t>28/07/97</t>
  </si>
  <si>
    <t>29/02/96</t>
  </si>
  <si>
    <t>29/08/96</t>
  </si>
  <si>
    <t>16/10/97</t>
  </si>
  <si>
    <t>07/07/96</t>
  </si>
  <si>
    <t>01/11/97</t>
  </si>
  <si>
    <t>15/01/97</t>
  </si>
  <si>
    <t>Tin học Kinh tế K62</t>
  </si>
  <si>
    <t>Công nghệ phần mềm B K62</t>
  </si>
  <si>
    <t>Trần Đức Tuấn</t>
  </si>
  <si>
    <t>Tự động hóa K63</t>
  </si>
  <si>
    <t>17/03/95</t>
  </si>
  <si>
    <t>Tuyển luyện quặng KL K59</t>
  </si>
  <si>
    <t>11/06/98</t>
  </si>
  <si>
    <t>15/02/94</t>
  </si>
  <si>
    <t>XD DD CN B K60</t>
  </si>
  <si>
    <t>Nguyễn Cảnh Vinh</t>
  </si>
  <si>
    <t>28/03/97</t>
  </si>
  <si>
    <t>Mạng máy tính A K62</t>
  </si>
  <si>
    <t>Hoàng Văn Diện</t>
  </si>
  <si>
    <t>Công nghệ chế tạo máy K62</t>
  </si>
  <si>
    <t>28/09/95</t>
  </si>
  <si>
    <t>09/03/96</t>
  </si>
  <si>
    <t>Lưu Thúy Hà</t>
  </si>
  <si>
    <t>Kế toán B K63</t>
  </si>
  <si>
    <t>QTKD C K61</t>
  </si>
  <si>
    <t>Lê Anh Đức</t>
  </si>
  <si>
    <t>Chương trình tiên tiến K7</t>
  </si>
  <si>
    <t>Hoàng Văn Trưởng</t>
  </si>
  <si>
    <t>18/5/1996</t>
  </si>
  <si>
    <t>Điện - Điện tử B K61</t>
  </si>
  <si>
    <t>Bùi Mạnh Tùng</t>
  </si>
  <si>
    <t>26/01/2000</t>
  </si>
  <si>
    <t>Công nghệ thông tin D K63</t>
  </si>
  <si>
    <t>06/03/95</t>
  </si>
  <si>
    <t>CNgh</t>
  </si>
  <si>
    <t>HNgh</t>
  </si>
  <si>
    <t>Vietinbank</t>
  </si>
  <si>
    <t>Tây Hà Nội</t>
  </si>
  <si>
    <t>Hà Nội, ngày              tháng              năm 2019</t>
  </si>
  <si>
    <t xml:space="preserve">  Người lập biểu</t>
  </si>
  <si>
    <t>Số tiền (bằng chữ): Một trăm bốn mươi lăm triệu chín trăm năm mươi nghìn đồng./.</t>
  </si>
  <si>
    <t xml:space="preserve">           Ban Giám hiệu                                Phòng Kế hoạch - Tài chính                       Phòng Công tác Chính trị - Sinh viên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</si>
</sst>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.##0.00_);_(* \(#.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  <font>
      <sz val="11"/>
      <name val="Calibri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</cellStyleXfs>
  <cellXfs count="58">
    <xf numFmtId="0" fontId="0" fillId="0" borderId="0" xfId="0"/>
    <xf numFmtId="0" fontId="4" fillId="0" borderId="0" xfId="0" applyFont="1" applyFill="1" applyBorder="1"/>
    <xf numFmtId="0" fontId="4" fillId="0" borderId="0" xfId="3" applyFont="1" applyFill="1"/>
    <xf numFmtId="0" fontId="3" fillId="0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4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 vertical="center" wrapText="1"/>
    </xf>
    <xf numFmtId="0" fontId="6" fillId="0" borderId="1" xfId="4" applyFont="1" applyFill="1" applyBorder="1" applyAlignment="1">
      <alignment wrapText="1"/>
    </xf>
    <xf numFmtId="165" fontId="6" fillId="0" borderId="1" xfId="1" applyNumberFormat="1" applyFont="1" applyFill="1" applyBorder="1" applyAlignment="1">
      <alignment wrapText="1"/>
    </xf>
    <xf numFmtId="0" fontId="6" fillId="0" borderId="1" xfId="2" applyNumberFormat="1" applyFont="1" applyFill="1" applyBorder="1" applyAlignment="1">
      <alignment horizontal="center" wrapText="1"/>
    </xf>
    <xf numFmtId="165" fontId="6" fillId="0" borderId="1" xfId="4" applyNumberFormat="1" applyFont="1" applyFill="1" applyBorder="1" applyAlignment="1">
      <alignment wrapText="1"/>
    </xf>
    <xf numFmtId="0" fontId="6" fillId="0" borderId="0" xfId="4" applyFont="1" applyFill="1" applyAlignment="1">
      <alignment wrapText="1"/>
    </xf>
    <xf numFmtId="0" fontId="6" fillId="0" borderId="0" xfId="4" applyFont="1" applyFill="1" applyBorder="1" applyAlignment="1">
      <alignment wrapText="1"/>
    </xf>
    <xf numFmtId="0" fontId="5" fillId="0" borderId="0" xfId="4" applyFont="1" applyFill="1" applyBorder="1" applyAlignment="1">
      <alignment wrapText="1"/>
    </xf>
    <xf numFmtId="0" fontId="6" fillId="0" borderId="1" xfId="3" applyFont="1" applyFill="1" applyBorder="1" applyAlignment="1">
      <alignment wrapText="1"/>
    </xf>
    <xf numFmtId="0" fontId="6" fillId="0" borderId="0" xfId="3" applyFont="1" applyFill="1" applyAlignment="1">
      <alignment wrapText="1"/>
    </xf>
    <xf numFmtId="9" fontId="6" fillId="0" borderId="1" xfId="5" applyNumberFormat="1" applyFont="1" applyFill="1" applyBorder="1" applyAlignment="1">
      <alignment wrapText="1"/>
    </xf>
    <xf numFmtId="0" fontId="6" fillId="0" borderId="0" xfId="5" applyFont="1" applyFill="1" applyAlignment="1">
      <alignment wrapText="1"/>
    </xf>
    <xf numFmtId="0" fontId="5" fillId="0" borderId="1" xfId="3" applyFont="1" applyFill="1" applyBorder="1" applyAlignment="1">
      <alignment horizontal="center"/>
    </xf>
    <xf numFmtId="0" fontId="5" fillId="0" borderId="1" xfId="3" applyFont="1" applyFill="1" applyBorder="1"/>
    <xf numFmtId="165" fontId="5" fillId="0" borderId="1" xfId="3" applyNumberFormat="1" applyFont="1" applyFill="1" applyBorder="1"/>
    <xf numFmtId="0" fontId="5" fillId="0" borderId="0" xfId="3" applyFont="1" applyFill="1"/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left"/>
    </xf>
    <xf numFmtId="0" fontId="10" fillId="0" borderId="1" xfId="4" quotePrefix="1" applyFont="1" applyFill="1" applyBorder="1" applyAlignment="1">
      <alignment horizontal="center"/>
    </xf>
    <xf numFmtId="0" fontId="10" fillId="0" borderId="1" xfId="4" applyFont="1" applyFill="1" applyBorder="1" applyAlignment="1">
      <alignment horizontal="center"/>
    </xf>
    <xf numFmtId="1" fontId="10" fillId="0" borderId="1" xfId="4" applyNumberFormat="1" applyFont="1" applyFill="1" applyBorder="1" applyAlignment="1">
      <alignment horizontal="center"/>
    </xf>
    <xf numFmtId="0" fontId="10" fillId="0" borderId="6" xfId="4" quotePrefix="1" applyFont="1" applyFill="1" applyBorder="1" applyAlignment="1">
      <alignment horizontal="center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0" fontId="10" fillId="0" borderId="1" xfId="5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/>
    </xf>
    <xf numFmtId="1" fontId="10" fillId="0" borderId="1" xfId="6" applyNumberFormat="1" applyFont="1" applyFill="1" applyBorder="1" applyAlignment="1">
      <alignment horizontal="center"/>
    </xf>
    <xf numFmtId="1" fontId="10" fillId="0" borderId="1" xfId="3" applyNumberFormat="1" applyFont="1" applyFill="1" applyBorder="1" applyAlignment="1">
      <alignment horizontal="center"/>
    </xf>
    <xf numFmtId="14" fontId="10" fillId="0" borderId="1" xfId="5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10" fillId="0" borderId="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left" vertical="center"/>
    </xf>
    <xf numFmtId="0" fontId="10" fillId="0" borderId="1" xfId="5" applyNumberFormat="1" applyFont="1" applyFill="1" applyBorder="1" applyAlignment="1" applyProtection="1">
      <alignment horizontal="left" vertical="center" wrapText="1"/>
    </xf>
    <xf numFmtId="0" fontId="10" fillId="0" borderId="1" xfId="5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left" vertical="center"/>
    </xf>
    <xf numFmtId="14" fontId="10" fillId="0" borderId="1" xfId="3" applyNumberFormat="1" applyFont="1" applyFill="1" applyBorder="1" applyAlignment="1">
      <alignment horizontal="center" vertical="center"/>
    </xf>
    <xf numFmtId="49" fontId="10" fillId="0" borderId="1" xfId="10" applyNumberFormat="1" applyFont="1" applyFill="1" applyBorder="1" applyAlignment="1">
      <alignment horizontal="left" vertical="center"/>
    </xf>
    <xf numFmtId="0" fontId="11" fillId="0" borderId="1" xfId="3" applyFont="1" applyFill="1" applyBorder="1" applyAlignment="1">
      <alignment horizontal="left" vertical="center"/>
    </xf>
    <xf numFmtId="0" fontId="8" fillId="0" borderId="5" xfId="3" applyFont="1" applyFill="1" applyBorder="1" applyAlignment="1">
      <alignment horizontal="center"/>
    </xf>
  </cellXfs>
  <cellStyles count="11">
    <cellStyle name="Comma" xfId="1" builtinId="3"/>
    <cellStyle name="Comma 2" xfId="6"/>
    <cellStyle name="Comma 3" xfId="7"/>
    <cellStyle name="Normal" xfId="0" builtinId="0"/>
    <cellStyle name="Normal 2" xfId="3"/>
    <cellStyle name="Normal 2 2" xfId="8"/>
    <cellStyle name="Normal 2 2 2" xfId="5"/>
    <cellStyle name="Normal 2 2 3" xfId="4"/>
    <cellStyle name="Normal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4"/>
  <sheetViews>
    <sheetView tabSelected="1" showWhiteSpace="0" zoomScaleNormal="100" workbookViewId="0">
      <selection activeCell="I48" sqref="I48"/>
    </sheetView>
  </sheetViews>
  <sheetFormatPr defaultRowHeight="18.75" customHeight="1" x14ac:dyDescent="0.25"/>
  <cols>
    <col min="1" max="1" width="4.42578125" style="28" bestFit="1" customWidth="1"/>
    <col min="2" max="2" width="9.5703125" style="28" bestFit="1" customWidth="1"/>
    <col min="3" max="3" width="18.7109375" style="2" bestFit="1" customWidth="1"/>
    <col min="4" max="4" width="9" style="28" bestFit="1" customWidth="1"/>
    <col min="5" max="5" width="22.28515625" style="29" customWidth="1"/>
    <col min="6" max="6" width="8.42578125" style="28" customWidth="1"/>
    <col min="7" max="7" width="7.7109375" style="2" bestFit="1" customWidth="1"/>
    <col min="8" max="8" width="7.85546875" style="2" bestFit="1" customWidth="1"/>
    <col min="9" max="9" width="12" style="2" bestFit="1" customWidth="1"/>
    <col min="10" max="10" width="14.140625" style="2" customWidth="1"/>
    <col min="11" max="11" width="9.7109375" style="28" customWidth="1"/>
    <col min="12" max="12" width="10" style="28" customWidth="1"/>
    <col min="13" max="13" width="9.42578125" style="2" customWidth="1"/>
    <col min="14" max="16384" width="9.140625" style="2"/>
  </cols>
  <sheetData>
    <row r="1" spans="1:246" s="1" customFormat="1" ht="17.2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246" s="1" customFormat="1" ht="17.25" customHeight="1" x14ac:dyDescent="0.25">
      <c r="A2" s="44" t="s">
        <v>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246" ht="18.75" customHeight="1" x14ac:dyDescent="0.25">
      <c r="A3" s="45" t="s">
        <v>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246" ht="18.75" customHeight="1" x14ac:dyDescent="0.25">
      <c r="A4" s="3"/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3"/>
    </row>
    <row r="5" spans="1:246" s="8" customFormat="1" ht="60" customHeigh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6" t="s">
        <v>8</v>
      </c>
      <c r="I5" s="6" t="s">
        <v>9</v>
      </c>
      <c r="J5" s="7" t="s">
        <v>10</v>
      </c>
      <c r="K5" s="5" t="s">
        <v>11</v>
      </c>
      <c r="L5" s="5" t="s">
        <v>12</v>
      </c>
      <c r="M5" s="6" t="s">
        <v>13</v>
      </c>
    </row>
    <row r="6" spans="1:246" s="13" customFormat="1" ht="18.75" customHeight="1" x14ac:dyDescent="0.2">
      <c r="A6" s="30">
        <v>1</v>
      </c>
      <c r="B6" s="49">
        <v>1521030103</v>
      </c>
      <c r="C6" s="50" t="s">
        <v>67</v>
      </c>
      <c r="D6" s="49" t="s">
        <v>77</v>
      </c>
      <c r="E6" s="50" t="s">
        <v>64</v>
      </c>
      <c r="F6" s="31" t="s">
        <v>113</v>
      </c>
      <c r="G6" s="10">
        <v>834000</v>
      </c>
      <c r="H6" s="11">
        <v>5</v>
      </c>
      <c r="I6" s="12">
        <f>H6*G6</f>
        <v>4170000</v>
      </c>
      <c r="J6" s="32">
        <v>21110000890217</v>
      </c>
      <c r="K6" s="31" t="s">
        <v>14</v>
      </c>
      <c r="L6" s="31" t="s">
        <v>15</v>
      </c>
      <c r="M6" s="9"/>
    </row>
    <row r="7" spans="1:246" s="13" customFormat="1" ht="18.75" customHeight="1" x14ac:dyDescent="0.2">
      <c r="A7" s="33">
        <v>2</v>
      </c>
      <c r="B7" s="49">
        <v>1521010386</v>
      </c>
      <c r="C7" s="50" t="s">
        <v>37</v>
      </c>
      <c r="D7" s="49" t="s">
        <v>78</v>
      </c>
      <c r="E7" s="50" t="s">
        <v>38</v>
      </c>
      <c r="F7" s="31" t="s">
        <v>113</v>
      </c>
      <c r="G7" s="10">
        <v>834000</v>
      </c>
      <c r="H7" s="11">
        <v>5</v>
      </c>
      <c r="I7" s="12">
        <f t="shared" ref="I7:I40" si="0">H7*G7</f>
        <v>4170000</v>
      </c>
      <c r="J7" s="32">
        <v>21110000888045</v>
      </c>
      <c r="K7" s="31" t="s">
        <v>14</v>
      </c>
      <c r="L7" s="31" t="s">
        <v>15</v>
      </c>
      <c r="M7" s="9"/>
    </row>
    <row r="8" spans="1:246" s="13" customFormat="1" ht="18.75" customHeight="1" x14ac:dyDescent="0.2">
      <c r="A8" s="30">
        <v>3</v>
      </c>
      <c r="B8" s="49">
        <v>1421010310</v>
      </c>
      <c r="C8" s="50" t="s">
        <v>33</v>
      </c>
      <c r="D8" s="49" t="s">
        <v>79</v>
      </c>
      <c r="E8" s="50" t="s">
        <v>34</v>
      </c>
      <c r="F8" s="31" t="s">
        <v>114</v>
      </c>
      <c r="G8" s="10">
        <v>834000</v>
      </c>
      <c r="H8" s="11">
        <v>5</v>
      </c>
      <c r="I8" s="12">
        <f t="shared" si="0"/>
        <v>4170000</v>
      </c>
      <c r="J8" s="32">
        <v>21110000778775</v>
      </c>
      <c r="K8" s="31" t="s">
        <v>14</v>
      </c>
      <c r="L8" s="31" t="s">
        <v>15</v>
      </c>
      <c r="M8" s="9"/>
    </row>
    <row r="9" spans="1:246" s="13" customFormat="1" ht="18.75" customHeight="1" x14ac:dyDescent="0.2">
      <c r="A9" s="33">
        <v>4</v>
      </c>
      <c r="B9" s="49">
        <v>1521030032</v>
      </c>
      <c r="C9" s="50" t="s">
        <v>68</v>
      </c>
      <c r="D9" s="49" t="s">
        <v>80</v>
      </c>
      <c r="E9" s="50" t="s">
        <v>64</v>
      </c>
      <c r="F9" s="31" t="s">
        <v>114</v>
      </c>
      <c r="G9" s="10">
        <v>834000</v>
      </c>
      <c r="H9" s="11">
        <v>5</v>
      </c>
      <c r="I9" s="12">
        <f t="shared" si="0"/>
        <v>4170000</v>
      </c>
      <c r="J9" s="32">
        <v>21110000886599</v>
      </c>
      <c r="K9" s="31" t="s">
        <v>14</v>
      </c>
      <c r="L9" s="31" t="s">
        <v>15</v>
      </c>
      <c r="M9" s="9"/>
    </row>
    <row r="10" spans="1:246" s="13" customFormat="1" ht="18.75" customHeight="1" x14ac:dyDescent="0.2">
      <c r="A10" s="30">
        <v>5</v>
      </c>
      <c r="B10" s="34">
        <v>1621010189</v>
      </c>
      <c r="C10" s="51" t="s">
        <v>42</v>
      </c>
      <c r="D10" s="40">
        <v>36105</v>
      </c>
      <c r="E10" s="51" t="s">
        <v>43</v>
      </c>
      <c r="F10" s="35" t="s">
        <v>113</v>
      </c>
      <c r="G10" s="10">
        <v>834000</v>
      </c>
      <c r="H10" s="11">
        <v>5</v>
      </c>
      <c r="I10" s="12">
        <f t="shared" si="0"/>
        <v>4170000</v>
      </c>
      <c r="J10" s="32">
        <v>21510001929255</v>
      </c>
      <c r="K10" s="31" t="s">
        <v>14</v>
      </c>
      <c r="L10" s="31" t="s">
        <v>15</v>
      </c>
      <c r="M10" s="9"/>
    </row>
    <row r="11" spans="1:246" s="15" customFormat="1" ht="18.75" customHeight="1" x14ac:dyDescent="0.2">
      <c r="A11" s="30">
        <v>6</v>
      </c>
      <c r="B11" s="49">
        <v>1521030097</v>
      </c>
      <c r="C11" s="50" t="s">
        <v>65</v>
      </c>
      <c r="D11" s="49" t="s">
        <v>81</v>
      </c>
      <c r="E11" s="50" t="s">
        <v>66</v>
      </c>
      <c r="F11" s="31" t="s">
        <v>114</v>
      </c>
      <c r="G11" s="10">
        <v>834000</v>
      </c>
      <c r="H11" s="11">
        <v>5</v>
      </c>
      <c r="I11" s="12">
        <f t="shared" si="0"/>
        <v>4170000</v>
      </c>
      <c r="J11" s="32">
        <v>21110000890165</v>
      </c>
      <c r="K11" s="31" t="s">
        <v>14</v>
      </c>
      <c r="L11" s="31" t="s">
        <v>15</v>
      </c>
      <c r="M11" s="9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</row>
    <row r="12" spans="1:246" s="13" customFormat="1" ht="18.75" customHeight="1" x14ac:dyDescent="0.2">
      <c r="A12" s="33">
        <v>7</v>
      </c>
      <c r="B12" s="49">
        <v>1421020378</v>
      </c>
      <c r="C12" s="50" t="s">
        <v>44</v>
      </c>
      <c r="D12" s="49" t="s">
        <v>82</v>
      </c>
      <c r="E12" s="50" t="s">
        <v>45</v>
      </c>
      <c r="F12" s="31" t="s">
        <v>113</v>
      </c>
      <c r="G12" s="10">
        <v>834000</v>
      </c>
      <c r="H12" s="11">
        <v>5</v>
      </c>
      <c r="I12" s="12">
        <f t="shared" si="0"/>
        <v>4170000</v>
      </c>
      <c r="J12" s="32">
        <v>21110000815663</v>
      </c>
      <c r="K12" s="31" t="s">
        <v>14</v>
      </c>
      <c r="L12" s="31" t="s">
        <v>15</v>
      </c>
      <c r="M12" s="9"/>
    </row>
    <row r="13" spans="1:246" s="15" customFormat="1" ht="18.75" customHeight="1" x14ac:dyDescent="0.2">
      <c r="A13" s="30">
        <v>8</v>
      </c>
      <c r="B13" s="49">
        <v>1521080044</v>
      </c>
      <c r="C13" s="50" t="s">
        <v>57</v>
      </c>
      <c r="D13" s="49" t="s">
        <v>83</v>
      </c>
      <c r="E13" s="50" t="s">
        <v>58</v>
      </c>
      <c r="F13" s="31" t="s">
        <v>113</v>
      </c>
      <c r="G13" s="10">
        <v>834000</v>
      </c>
      <c r="H13" s="11">
        <v>5</v>
      </c>
      <c r="I13" s="12">
        <f t="shared" si="0"/>
        <v>4170000</v>
      </c>
      <c r="J13" s="32">
        <v>21110000904464</v>
      </c>
      <c r="K13" s="31" t="s">
        <v>14</v>
      </c>
      <c r="L13" s="31" t="s">
        <v>15</v>
      </c>
      <c r="M13" s="9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</row>
    <row r="14" spans="1:246" s="17" customFormat="1" ht="18.75" customHeight="1" x14ac:dyDescent="0.2">
      <c r="A14" s="33">
        <v>9</v>
      </c>
      <c r="B14" s="49">
        <v>1521060277</v>
      </c>
      <c r="C14" s="50" t="s">
        <v>18</v>
      </c>
      <c r="D14" s="49" t="s">
        <v>84</v>
      </c>
      <c r="E14" s="50" t="s">
        <v>19</v>
      </c>
      <c r="F14" s="31" t="s">
        <v>113</v>
      </c>
      <c r="G14" s="10">
        <v>834000</v>
      </c>
      <c r="H14" s="11">
        <v>5</v>
      </c>
      <c r="I14" s="12">
        <f t="shared" si="0"/>
        <v>4170000</v>
      </c>
      <c r="J14" s="32">
        <v>21110000887042</v>
      </c>
      <c r="K14" s="31" t="s">
        <v>14</v>
      </c>
      <c r="L14" s="31" t="s">
        <v>15</v>
      </c>
      <c r="M14" s="16"/>
    </row>
    <row r="15" spans="1:246" s="17" customFormat="1" ht="18.75" customHeight="1" x14ac:dyDescent="0.2">
      <c r="A15" s="30">
        <v>10</v>
      </c>
      <c r="B15" s="52">
        <v>1421030567</v>
      </c>
      <c r="C15" s="53" t="s">
        <v>59</v>
      </c>
      <c r="D15" s="54" t="s">
        <v>60</v>
      </c>
      <c r="E15" s="53" t="s">
        <v>61</v>
      </c>
      <c r="F15" s="37" t="s">
        <v>113</v>
      </c>
      <c r="G15" s="10">
        <v>834000</v>
      </c>
      <c r="H15" s="11">
        <v>5</v>
      </c>
      <c r="I15" s="12">
        <f t="shared" si="0"/>
        <v>4170000</v>
      </c>
      <c r="J15" s="38">
        <v>21110000914834</v>
      </c>
      <c r="K15" s="36" t="s">
        <v>14</v>
      </c>
      <c r="L15" s="37" t="s">
        <v>15</v>
      </c>
      <c r="M15" s="16"/>
    </row>
    <row r="16" spans="1:246" s="17" customFormat="1" ht="18.75" customHeight="1" x14ac:dyDescent="0.2">
      <c r="A16" s="30">
        <v>11</v>
      </c>
      <c r="B16" s="52">
        <v>1721050522</v>
      </c>
      <c r="C16" s="53" t="s">
        <v>32</v>
      </c>
      <c r="D16" s="54">
        <v>36378</v>
      </c>
      <c r="E16" s="53" t="s">
        <v>85</v>
      </c>
      <c r="F16" s="37" t="s">
        <v>113</v>
      </c>
      <c r="G16" s="10">
        <v>834000</v>
      </c>
      <c r="H16" s="11">
        <v>5</v>
      </c>
      <c r="I16" s="12">
        <f t="shared" si="0"/>
        <v>4170000</v>
      </c>
      <c r="J16" s="38">
        <v>21510002184613</v>
      </c>
      <c r="K16" s="36" t="s">
        <v>14</v>
      </c>
      <c r="L16" s="37" t="s">
        <v>15</v>
      </c>
      <c r="M16" s="16"/>
    </row>
    <row r="17" spans="1:246" s="13" customFormat="1" ht="18.75" customHeight="1" x14ac:dyDescent="0.2">
      <c r="A17" s="33">
        <v>12</v>
      </c>
      <c r="B17" s="52">
        <v>1421040219</v>
      </c>
      <c r="C17" s="53" t="s">
        <v>49</v>
      </c>
      <c r="D17" s="54">
        <v>35162</v>
      </c>
      <c r="E17" s="53" t="s">
        <v>50</v>
      </c>
      <c r="F17" s="37" t="s">
        <v>113</v>
      </c>
      <c r="G17" s="10">
        <v>834000</v>
      </c>
      <c r="H17" s="11">
        <v>5</v>
      </c>
      <c r="I17" s="12">
        <f t="shared" si="0"/>
        <v>4170000</v>
      </c>
      <c r="J17" s="38">
        <v>21110000796652</v>
      </c>
      <c r="K17" s="36" t="s">
        <v>14</v>
      </c>
      <c r="L17" s="37" t="s">
        <v>15</v>
      </c>
      <c r="M17" s="9"/>
    </row>
    <row r="18" spans="1:246" s="13" customFormat="1" ht="18.75" customHeight="1" x14ac:dyDescent="0.2">
      <c r="A18" s="30">
        <v>13</v>
      </c>
      <c r="B18" s="52">
        <v>1721050520</v>
      </c>
      <c r="C18" s="53" t="s">
        <v>31</v>
      </c>
      <c r="D18" s="54">
        <v>36166</v>
      </c>
      <c r="E18" s="55" t="s">
        <v>86</v>
      </c>
      <c r="F18" s="37" t="s">
        <v>113</v>
      </c>
      <c r="G18" s="10">
        <v>834000</v>
      </c>
      <c r="H18" s="11">
        <v>5</v>
      </c>
      <c r="I18" s="12">
        <f t="shared" si="0"/>
        <v>4170000</v>
      </c>
      <c r="J18" s="38">
        <v>21510002179512</v>
      </c>
      <c r="K18" s="36" t="s">
        <v>14</v>
      </c>
      <c r="L18" s="37" t="s">
        <v>15</v>
      </c>
      <c r="M18" s="9"/>
    </row>
    <row r="19" spans="1:246" s="13" customFormat="1" ht="18.75" customHeight="1" x14ac:dyDescent="0.2">
      <c r="A19" s="33">
        <v>14</v>
      </c>
      <c r="B19" s="52">
        <v>1821060327</v>
      </c>
      <c r="C19" s="53" t="s">
        <v>87</v>
      </c>
      <c r="D19" s="54">
        <v>36817</v>
      </c>
      <c r="E19" s="53" t="s">
        <v>88</v>
      </c>
      <c r="F19" s="37" t="s">
        <v>113</v>
      </c>
      <c r="G19" s="10">
        <v>834000</v>
      </c>
      <c r="H19" s="11">
        <v>5</v>
      </c>
      <c r="I19" s="12">
        <f t="shared" si="0"/>
        <v>4170000</v>
      </c>
      <c r="J19" s="39">
        <v>21510002463224</v>
      </c>
      <c r="K19" s="31" t="s">
        <v>14</v>
      </c>
      <c r="L19" s="31" t="s">
        <v>15</v>
      </c>
      <c r="M19" s="9"/>
    </row>
    <row r="20" spans="1:246" s="13" customFormat="1" ht="18.75" customHeight="1" x14ac:dyDescent="0.2">
      <c r="A20" s="30">
        <v>15</v>
      </c>
      <c r="B20" s="49">
        <v>1421040258</v>
      </c>
      <c r="C20" s="50" t="s">
        <v>53</v>
      </c>
      <c r="D20" s="49" t="s">
        <v>89</v>
      </c>
      <c r="E20" s="56" t="s">
        <v>90</v>
      </c>
      <c r="F20" s="31" t="s">
        <v>114</v>
      </c>
      <c r="G20" s="10">
        <v>834000</v>
      </c>
      <c r="H20" s="11">
        <v>5</v>
      </c>
      <c r="I20" s="12">
        <f t="shared" si="0"/>
        <v>4170000</v>
      </c>
      <c r="J20" s="32">
        <v>21110000796050</v>
      </c>
      <c r="K20" s="31" t="s">
        <v>14</v>
      </c>
      <c r="L20" s="31" t="s">
        <v>15</v>
      </c>
      <c r="M20" s="9"/>
    </row>
    <row r="21" spans="1:246" s="13" customFormat="1" ht="18.75" customHeight="1" x14ac:dyDescent="0.2">
      <c r="A21" s="30">
        <v>16</v>
      </c>
      <c r="B21" s="34">
        <v>1621050050</v>
      </c>
      <c r="C21" s="51" t="s">
        <v>27</v>
      </c>
      <c r="D21" s="40">
        <v>36078</v>
      </c>
      <c r="E21" s="51" t="s">
        <v>28</v>
      </c>
      <c r="F21" s="35" t="s">
        <v>113</v>
      </c>
      <c r="G21" s="10">
        <v>834000</v>
      </c>
      <c r="H21" s="11">
        <v>5</v>
      </c>
      <c r="I21" s="12">
        <f t="shared" si="0"/>
        <v>4170000</v>
      </c>
      <c r="J21" s="32">
        <v>21510001927134</v>
      </c>
      <c r="K21" s="31" t="s">
        <v>14</v>
      </c>
      <c r="L21" s="31" t="s">
        <v>15</v>
      </c>
      <c r="M21" s="9"/>
    </row>
    <row r="22" spans="1:246" s="17" customFormat="1" ht="18.75" customHeight="1" x14ac:dyDescent="0.2">
      <c r="A22" s="33">
        <v>17</v>
      </c>
      <c r="B22" s="49">
        <v>1621060377</v>
      </c>
      <c r="C22" s="50" t="s">
        <v>22</v>
      </c>
      <c r="D22" s="49" t="s">
        <v>91</v>
      </c>
      <c r="E22" s="50" t="s">
        <v>23</v>
      </c>
      <c r="F22" s="31" t="s">
        <v>113</v>
      </c>
      <c r="G22" s="10">
        <v>834000</v>
      </c>
      <c r="H22" s="11">
        <v>5</v>
      </c>
      <c r="I22" s="12">
        <f t="shared" si="0"/>
        <v>4170000</v>
      </c>
      <c r="J22" s="32">
        <v>21510001946616</v>
      </c>
      <c r="K22" s="31" t="s">
        <v>14</v>
      </c>
      <c r="L22" s="31" t="s">
        <v>15</v>
      </c>
      <c r="M22" s="18"/>
      <c r="N22" s="19"/>
    </row>
    <row r="23" spans="1:246" s="13" customFormat="1" ht="18.75" customHeight="1" x14ac:dyDescent="0.2">
      <c r="A23" s="30">
        <v>18</v>
      </c>
      <c r="B23" s="34">
        <v>1621060443</v>
      </c>
      <c r="C23" s="51" t="s">
        <v>24</v>
      </c>
      <c r="D23" s="40" t="s">
        <v>25</v>
      </c>
      <c r="E23" s="51" t="s">
        <v>26</v>
      </c>
      <c r="F23" s="35" t="s">
        <v>113</v>
      </c>
      <c r="G23" s="10">
        <v>834000</v>
      </c>
      <c r="H23" s="11">
        <v>5</v>
      </c>
      <c r="I23" s="12">
        <f t="shared" si="0"/>
        <v>4170000</v>
      </c>
      <c r="J23" s="32">
        <v>21510001916284</v>
      </c>
      <c r="K23" s="31" t="s">
        <v>14</v>
      </c>
      <c r="L23" s="31" t="s">
        <v>15</v>
      </c>
      <c r="M23" s="9"/>
    </row>
    <row r="24" spans="1:246" s="13" customFormat="1" ht="18.75" customHeight="1" x14ac:dyDescent="0.2">
      <c r="A24" s="33">
        <v>19</v>
      </c>
      <c r="B24" s="49">
        <v>1421010198</v>
      </c>
      <c r="C24" s="50" t="s">
        <v>35</v>
      </c>
      <c r="D24" s="49" t="s">
        <v>92</v>
      </c>
      <c r="E24" s="50" t="s">
        <v>36</v>
      </c>
      <c r="F24" s="31" t="s">
        <v>114</v>
      </c>
      <c r="G24" s="10">
        <v>834000</v>
      </c>
      <c r="H24" s="11">
        <v>5</v>
      </c>
      <c r="I24" s="12">
        <f t="shared" si="0"/>
        <v>4170000</v>
      </c>
      <c r="J24" s="32">
        <v>21110000779990</v>
      </c>
      <c r="K24" s="31" t="s">
        <v>14</v>
      </c>
      <c r="L24" s="31" t="s">
        <v>15</v>
      </c>
      <c r="M24" s="9"/>
    </row>
    <row r="25" spans="1:246" s="15" customFormat="1" ht="18.75" customHeight="1" x14ac:dyDescent="0.2">
      <c r="A25" s="30">
        <v>20</v>
      </c>
      <c r="B25" s="34">
        <v>1621040062</v>
      </c>
      <c r="C25" s="51" t="s">
        <v>54</v>
      </c>
      <c r="D25" s="40" t="s">
        <v>55</v>
      </c>
      <c r="E25" s="51" t="s">
        <v>56</v>
      </c>
      <c r="F25" s="35" t="s">
        <v>114</v>
      </c>
      <c r="G25" s="10">
        <v>834000</v>
      </c>
      <c r="H25" s="11">
        <v>5</v>
      </c>
      <c r="I25" s="12">
        <f t="shared" si="0"/>
        <v>4170000</v>
      </c>
      <c r="J25" s="32">
        <v>21510001924940</v>
      </c>
      <c r="K25" s="31" t="s">
        <v>14</v>
      </c>
      <c r="L25" s="31" t="s">
        <v>15</v>
      </c>
      <c r="M25" s="9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</row>
    <row r="26" spans="1:246" s="13" customFormat="1" ht="18.75" customHeight="1" x14ac:dyDescent="0.2">
      <c r="A26" s="30">
        <v>21</v>
      </c>
      <c r="B26" s="34">
        <v>1521070288</v>
      </c>
      <c r="C26" s="51" t="s">
        <v>72</v>
      </c>
      <c r="D26" s="40" t="s">
        <v>73</v>
      </c>
      <c r="E26" s="50" t="s">
        <v>93</v>
      </c>
      <c r="F26" s="35" t="s">
        <v>114</v>
      </c>
      <c r="G26" s="10">
        <v>834000</v>
      </c>
      <c r="H26" s="11">
        <v>5</v>
      </c>
      <c r="I26" s="12">
        <f t="shared" si="0"/>
        <v>4170000</v>
      </c>
      <c r="J26" s="32">
        <v>21110001035880</v>
      </c>
      <c r="K26" s="31" t="s">
        <v>14</v>
      </c>
      <c r="L26" s="31" t="s">
        <v>15</v>
      </c>
      <c r="M26" s="9"/>
    </row>
    <row r="27" spans="1:246" s="13" customFormat="1" ht="18.75" customHeight="1" x14ac:dyDescent="0.2">
      <c r="A27" s="33">
        <v>22</v>
      </c>
      <c r="B27" s="49">
        <v>1521070415</v>
      </c>
      <c r="C27" s="50" t="s">
        <v>94</v>
      </c>
      <c r="D27" s="49" t="s">
        <v>95</v>
      </c>
      <c r="E27" s="50" t="s">
        <v>93</v>
      </c>
      <c r="F27" s="31" t="s">
        <v>113</v>
      </c>
      <c r="G27" s="10">
        <v>834000</v>
      </c>
      <c r="H27" s="11">
        <v>5</v>
      </c>
      <c r="I27" s="12">
        <f t="shared" si="0"/>
        <v>4170000</v>
      </c>
      <c r="J27" s="32">
        <v>21110000916414</v>
      </c>
      <c r="K27" s="31" t="s">
        <v>14</v>
      </c>
      <c r="L27" s="31" t="s">
        <v>15</v>
      </c>
      <c r="M27" s="9"/>
    </row>
    <row r="28" spans="1:246" s="13" customFormat="1" ht="18.75" customHeight="1" x14ac:dyDescent="0.2">
      <c r="A28" s="30">
        <v>23</v>
      </c>
      <c r="B28" s="52">
        <v>1721050685</v>
      </c>
      <c r="C28" s="53" t="s">
        <v>29</v>
      </c>
      <c r="D28" s="54" t="s">
        <v>30</v>
      </c>
      <c r="E28" s="55" t="s">
        <v>96</v>
      </c>
      <c r="F28" s="37" t="s">
        <v>113</v>
      </c>
      <c r="G28" s="10">
        <v>834000</v>
      </c>
      <c r="H28" s="11">
        <v>5</v>
      </c>
      <c r="I28" s="12">
        <f t="shared" si="0"/>
        <v>4170000</v>
      </c>
      <c r="J28" s="38">
        <v>21510002188299</v>
      </c>
      <c r="K28" s="36" t="s">
        <v>14</v>
      </c>
      <c r="L28" s="37" t="s">
        <v>15</v>
      </c>
      <c r="M28" s="9"/>
    </row>
    <row r="29" spans="1:246" s="13" customFormat="1" ht="18.75" customHeight="1" x14ac:dyDescent="0.2">
      <c r="A29" s="33">
        <v>24</v>
      </c>
      <c r="B29" s="52">
        <v>1721060410</v>
      </c>
      <c r="C29" s="53" t="s">
        <v>97</v>
      </c>
      <c r="D29" s="54">
        <v>36104</v>
      </c>
      <c r="E29" s="53" t="s">
        <v>98</v>
      </c>
      <c r="F29" s="37" t="s">
        <v>113</v>
      </c>
      <c r="G29" s="10">
        <v>834000</v>
      </c>
      <c r="H29" s="11">
        <v>5</v>
      </c>
      <c r="I29" s="12">
        <f t="shared" si="0"/>
        <v>4170000</v>
      </c>
      <c r="J29" s="39">
        <v>21510002190638</v>
      </c>
      <c r="K29" s="36" t="s">
        <v>14</v>
      </c>
      <c r="L29" s="37" t="s">
        <v>15</v>
      </c>
      <c r="M29" s="9"/>
    </row>
    <row r="30" spans="1:246" s="17" customFormat="1" ht="18.75" customHeight="1" x14ac:dyDescent="0.2">
      <c r="A30" s="30">
        <v>25</v>
      </c>
      <c r="B30" s="49">
        <v>1521060255</v>
      </c>
      <c r="C30" s="50" t="s">
        <v>20</v>
      </c>
      <c r="D30" s="49" t="s">
        <v>99</v>
      </c>
      <c r="E30" s="50" t="s">
        <v>21</v>
      </c>
      <c r="F30" s="31" t="s">
        <v>114</v>
      </c>
      <c r="G30" s="10">
        <v>834000</v>
      </c>
      <c r="H30" s="11">
        <v>5</v>
      </c>
      <c r="I30" s="12">
        <f t="shared" si="0"/>
        <v>4170000</v>
      </c>
      <c r="J30" s="32">
        <v>21110001035792</v>
      </c>
      <c r="K30" s="31" t="s">
        <v>14</v>
      </c>
      <c r="L30" s="31" t="s">
        <v>15</v>
      </c>
      <c r="M30" s="16"/>
    </row>
    <row r="31" spans="1:246" s="13" customFormat="1" ht="18.75" customHeight="1" x14ac:dyDescent="0.2">
      <c r="A31" s="30">
        <v>26</v>
      </c>
      <c r="B31" s="49">
        <v>1421060158</v>
      </c>
      <c r="C31" s="50" t="s">
        <v>16</v>
      </c>
      <c r="D31" s="49" t="s">
        <v>100</v>
      </c>
      <c r="E31" s="50" t="s">
        <v>17</v>
      </c>
      <c r="F31" s="31" t="s">
        <v>114</v>
      </c>
      <c r="G31" s="10">
        <v>834000</v>
      </c>
      <c r="H31" s="11">
        <v>5</v>
      </c>
      <c r="I31" s="12">
        <f t="shared" si="0"/>
        <v>4170000</v>
      </c>
      <c r="J31" s="32">
        <v>21110000798366</v>
      </c>
      <c r="K31" s="31" t="s">
        <v>14</v>
      </c>
      <c r="L31" s="31" t="s">
        <v>15</v>
      </c>
      <c r="M31" s="9"/>
    </row>
    <row r="32" spans="1:246" s="13" customFormat="1" ht="18.75" customHeight="1" x14ac:dyDescent="0.2">
      <c r="A32" s="33">
        <v>27</v>
      </c>
      <c r="B32" s="52">
        <v>1824010803</v>
      </c>
      <c r="C32" s="53" t="s">
        <v>101</v>
      </c>
      <c r="D32" s="54">
        <v>36662</v>
      </c>
      <c r="E32" s="53" t="s">
        <v>102</v>
      </c>
      <c r="F32" s="37" t="s">
        <v>113</v>
      </c>
      <c r="G32" s="10">
        <v>834000</v>
      </c>
      <c r="H32" s="11">
        <v>5</v>
      </c>
      <c r="I32" s="12">
        <f t="shared" si="0"/>
        <v>4170000</v>
      </c>
      <c r="J32" s="39">
        <v>21510002471111</v>
      </c>
      <c r="K32" s="36" t="s">
        <v>14</v>
      </c>
      <c r="L32" s="37" t="s">
        <v>15</v>
      </c>
      <c r="M32" s="9"/>
    </row>
    <row r="33" spans="1:246" s="15" customFormat="1" ht="18.75" customHeight="1" x14ac:dyDescent="0.2">
      <c r="A33" s="30">
        <v>28</v>
      </c>
      <c r="B33" s="34">
        <v>1624010043</v>
      </c>
      <c r="C33" s="51" t="s">
        <v>46</v>
      </c>
      <c r="D33" s="40" t="s">
        <v>47</v>
      </c>
      <c r="E33" s="51" t="s">
        <v>103</v>
      </c>
      <c r="F33" s="35" t="s">
        <v>114</v>
      </c>
      <c r="G33" s="10">
        <v>834000</v>
      </c>
      <c r="H33" s="11">
        <v>5</v>
      </c>
      <c r="I33" s="12">
        <f t="shared" si="0"/>
        <v>4170000</v>
      </c>
      <c r="J33" s="32">
        <v>43010000085135</v>
      </c>
      <c r="K33" s="31" t="s">
        <v>14</v>
      </c>
      <c r="L33" s="31" t="s">
        <v>48</v>
      </c>
      <c r="M33" s="9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</row>
    <row r="34" spans="1:246" s="13" customFormat="1" ht="18.75" customHeight="1" x14ac:dyDescent="0.2">
      <c r="A34" s="33">
        <v>29</v>
      </c>
      <c r="B34" s="52">
        <v>1621010366</v>
      </c>
      <c r="C34" s="53" t="s">
        <v>104</v>
      </c>
      <c r="D34" s="54">
        <v>36064</v>
      </c>
      <c r="E34" s="53" t="s">
        <v>105</v>
      </c>
      <c r="F34" s="37" t="s">
        <v>113</v>
      </c>
      <c r="G34" s="10">
        <v>834000</v>
      </c>
      <c r="H34" s="11">
        <v>5</v>
      </c>
      <c r="I34" s="12">
        <f t="shared" si="0"/>
        <v>4170000</v>
      </c>
      <c r="J34" s="39">
        <v>102003662435</v>
      </c>
      <c r="K34" s="36" t="s">
        <v>115</v>
      </c>
      <c r="L34" s="37" t="s">
        <v>116</v>
      </c>
      <c r="M34" s="9"/>
    </row>
    <row r="35" spans="1:246" s="13" customFormat="1" ht="18.75" customHeight="1" x14ac:dyDescent="0.2">
      <c r="A35" s="30">
        <v>30</v>
      </c>
      <c r="B35" s="34">
        <v>1521030050</v>
      </c>
      <c r="C35" s="51" t="s">
        <v>62</v>
      </c>
      <c r="D35" s="40" t="s">
        <v>63</v>
      </c>
      <c r="E35" s="51" t="s">
        <v>64</v>
      </c>
      <c r="F35" s="35" t="s">
        <v>113</v>
      </c>
      <c r="G35" s="10">
        <v>834000</v>
      </c>
      <c r="H35" s="11">
        <v>5</v>
      </c>
      <c r="I35" s="12">
        <f t="shared" si="0"/>
        <v>4170000</v>
      </c>
      <c r="J35" s="32">
        <v>21110000886775</v>
      </c>
      <c r="K35" s="31" t="s">
        <v>14</v>
      </c>
      <c r="L35" s="31" t="s">
        <v>15</v>
      </c>
      <c r="M35" s="9"/>
    </row>
    <row r="36" spans="1:246" s="15" customFormat="1" ht="18.75" customHeight="1" x14ac:dyDescent="0.2">
      <c r="A36" s="30">
        <v>31</v>
      </c>
      <c r="B36" s="49">
        <v>1621030013</v>
      </c>
      <c r="C36" s="50" t="s">
        <v>69</v>
      </c>
      <c r="D36" s="49" t="s">
        <v>70</v>
      </c>
      <c r="E36" s="50" t="s">
        <v>71</v>
      </c>
      <c r="F36" s="31" t="s">
        <v>114</v>
      </c>
      <c r="G36" s="10">
        <v>834000</v>
      </c>
      <c r="H36" s="11">
        <v>5</v>
      </c>
      <c r="I36" s="12">
        <f t="shared" si="0"/>
        <v>4170000</v>
      </c>
      <c r="J36" s="32">
        <v>21510001920841</v>
      </c>
      <c r="K36" s="31" t="s">
        <v>14</v>
      </c>
      <c r="L36" s="31" t="s">
        <v>15</v>
      </c>
      <c r="M36" s="9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</row>
    <row r="37" spans="1:246" s="17" customFormat="1" ht="18.75" customHeight="1" x14ac:dyDescent="0.2">
      <c r="A37" s="33">
        <v>32</v>
      </c>
      <c r="B37" s="49">
        <v>1621010714</v>
      </c>
      <c r="C37" s="50" t="s">
        <v>39</v>
      </c>
      <c r="D37" s="40" t="s">
        <v>40</v>
      </c>
      <c r="E37" s="50" t="s">
        <v>41</v>
      </c>
      <c r="F37" s="31" t="s">
        <v>113</v>
      </c>
      <c r="G37" s="10">
        <v>834000</v>
      </c>
      <c r="H37" s="11">
        <v>5</v>
      </c>
      <c r="I37" s="12">
        <f t="shared" si="0"/>
        <v>4170000</v>
      </c>
      <c r="J37" s="32">
        <v>21510001949703</v>
      </c>
      <c r="K37" s="31" t="s">
        <v>14</v>
      </c>
      <c r="L37" s="31" t="s">
        <v>15</v>
      </c>
      <c r="M37" s="18"/>
    </row>
    <row r="38" spans="1:246" s="13" customFormat="1" ht="18.75" customHeight="1" x14ac:dyDescent="0.2">
      <c r="A38" s="30">
        <v>33</v>
      </c>
      <c r="B38" s="52">
        <v>1621060057</v>
      </c>
      <c r="C38" s="53" t="s">
        <v>106</v>
      </c>
      <c r="D38" s="54" t="s">
        <v>107</v>
      </c>
      <c r="E38" s="53" t="s">
        <v>108</v>
      </c>
      <c r="F38" s="37" t="s">
        <v>113</v>
      </c>
      <c r="G38" s="10">
        <v>834000</v>
      </c>
      <c r="H38" s="11">
        <v>5</v>
      </c>
      <c r="I38" s="12">
        <f t="shared" si="0"/>
        <v>4170000</v>
      </c>
      <c r="J38" s="38">
        <v>21510001946698</v>
      </c>
      <c r="K38" s="36" t="s">
        <v>14</v>
      </c>
      <c r="L38" s="37" t="s">
        <v>15</v>
      </c>
      <c r="M38" s="9"/>
    </row>
    <row r="39" spans="1:246" s="13" customFormat="1" ht="18.75" customHeight="1" x14ac:dyDescent="0.2">
      <c r="A39" s="33">
        <v>34</v>
      </c>
      <c r="B39" s="49">
        <v>1821050644</v>
      </c>
      <c r="C39" s="50" t="s">
        <v>109</v>
      </c>
      <c r="D39" s="49" t="s">
        <v>110</v>
      </c>
      <c r="E39" s="50" t="s">
        <v>111</v>
      </c>
      <c r="F39" s="31" t="s">
        <v>114</v>
      </c>
      <c r="G39" s="10">
        <v>834000</v>
      </c>
      <c r="H39" s="11">
        <v>5</v>
      </c>
      <c r="I39" s="12">
        <f t="shared" si="0"/>
        <v>4170000</v>
      </c>
      <c r="J39" s="32">
        <v>21510002476550</v>
      </c>
      <c r="K39" s="31" t="s">
        <v>14</v>
      </c>
      <c r="L39" s="31" t="s">
        <v>15</v>
      </c>
      <c r="M39" s="9"/>
    </row>
    <row r="40" spans="1:246" s="13" customFormat="1" ht="18.75" customHeight="1" x14ac:dyDescent="0.2">
      <c r="A40" s="30">
        <v>35</v>
      </c>
      <c r="B40" s="49">
        <v>1421040214</v>
      </c>
      <c r="C40" s="50" t="s">
        <v>51</v>
      </c>
      <c r="D40" s="49" t="s">
        <v>112</v>
      </c>
      <c r="E40" s="50" t="s">
        <v>52</v>
      </c>
      <c r="F40" s="31" t="s">
        <v>114</v>
      </c>
      <c r="G40" s="10">
        <v>834000</v>
      </c>
      <c r="H40" s="11">
        <v>5</v>
      </c>
      <c r="I40" s="12">
        <f t="shared" si="0"/>
        <v>4170000</v>
      </c>
      <c r="J40" s="32">
        <v>21110000796643</v>
      </c>
      <c r="K40" s="31" t="s">
        <v>14</v>
      </c>
      <c r="L40" s="31" t="s">
        <v>15</v>
      </c>
      <c r="M40" s="9"/>
    </row>
    <row r="41" spans="1:246" s="23" customFormat="1" ht="18.75" customHeight="1" x14ac:dyDescent="0.2">
      <c r="A41" s="20"/>
      <c r="B41" s="46" t="s">
        <v>74</v>
      </c>
      <c r="C41" s="47"/>
      <c r="D41" s="47"/>
      <c r="E41" s="48"/>
      <c r="F41" s="20"/>
      <c r="G41" s="21"/>
      <c r="H41" s="22"/>
      <c r="I41" s="22">
        <f>SUM(I6:I40)</f>
        <v>145950000</v>
      </c>
      <c r="J41" s="21"/>
      <c r="K41" s="20"/>
      <c r="L41" s="20"/>
      <c r="M41" s="21"/>
    </row>
    <row r="42" spans="1:246" ht="22.5" customHeight="1" x14ac:dyDescent="0.25">
      <c r="A42" s="57" t="s">
        <v>119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</row>
    <row r="43" spans="1:246" s="1" customFormat="1" ht="19.5" customHeight="1" x14ac:dyDescent="0.25">
      <c r="A43" s="24"/>
      <c r="B43" s="25"/>
      <c r="C43" s="26"/>
      <c r="D43" s="24"/>
      <c r="E43" s="26"/>
      <c r="G43" s="27"/>
      <c r="H43" s="27"/>
      <c r="I43" s="42" t="s">
        <v>117</v>
      </c>
      <c r="J43" s="42"/>
      <c r="K43" s="42"/>
      <c r="L43" s="42"/>
      <c r="M43" s="42"/>
    </row>
    <row r="44" spans="1:246" customFormat="1" ht="24.75" customHeight="1" x14ac:dyDescent="0.25">
      <c r="A44" s="41" t="s">
        <v>120</v>
      </c>
      <c r="B44" s="41"/>
      <c r="D44" s="41"/>
      <c r="K44" s="43" t="s">
        <v>118</v>
      </c>
      <c r="L44" s="43"/>
      <c r="M44" s="43"/>
      <c r="N44" s="41"/>
    </row>
  </sheetData>
  <mergeCells count="7">
    <mergeCell ref="I43:M43"/>
    <mergeCell ref="K44:M44"/>
    <mergeCell ref="A1:M1"/>
    <mergeCell ref="A2:M2"/>
    <mergeCell ref="A3:M3"/>
    <mergeCell ref="B41:E41"/>
    <mergeCell ref="A42:M42"/>
  </mergeCells>
  <pageMargins left="0.23622047244094491" right="0.19685039370078741" top="0.43307086614173229" bottom="0.70866141732283472" header="0.31496062992125984" footer="0.31496062992125984"/>
  <pageSetup paperSize="9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Thu hồ sơ</vt:lpstr>
      <vt:lpstr>'Thu hồ sơ'!Print_Titles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2019-04-24T02:58:32Z</cp:lastPrinted>
  <dcterms:created xsi:type="dcterms:W3CDTF">2019-04-23T10:38:56Z</dcterms:created>
  <dcterms:modified xsi:type="dcterms:W3CDTF">2019-04-24T02:58:43Z</dcterms:modified>
</cp:coreProperties>
</file>